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FIAs" sheetId="1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[2]FIM13!#REF!</definedName>
    <definedName name="_xlnm.Print_Area" localSheetId="0">FIAs!$A$8:$H$148</definedName>
    <definedName name="_xlnm.Print_Titles" localSheetId="0">FIAs!$B:$B</definedName>
  </definedNames>
  <calcPr calcId="145621"/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C50" i="1"/>
  <c r="E50" i="1" s="1"/>
  <c r="E68" i="1" s="1"/>
  <c r="D50" i="1"/>
  <c r="E53" i="1"/>
  <c r="E55" i="1"/>
  <c r="E56" i="1"/>
  <c r="E57" i="1"/>
  <c r="E58" i="1"/>
  <c r="E59" i="1"/>
  <c r="E60" i="1"/>
  <c r="E62" i="1"/>
  <c r="E63" i="1"/>
  <c r="E64" i="1"/>
  <c r="E65" i="1"/>
  <c r="C66" i="1"/>
  <c r="D66" i="1"/>
  <c r="E66" i="1"/>
  <c r="C68" i="1"/>
  <c r="D68" i="1"/>
  <c r="E72" i="1"/>
  <c r="E73" i="1"/>
  <c r="E74" i="1"/>
  <c r="E75" i="1"/>
  <c r="E77" i="1"/>
  <c r="E78" i="1"/>
  <c r="E79" i="1"/>
  <c r="E80" i="1"/>
  <c r="E81" i="1"/>
  <c r="E82" i="1"/>
  <c r="E83" i="1"/>
  <c r="C84" i="1"/>
  <c r="D84" i="1"/>
  <c r="E84" i="1"/>
  <c r="E87" i="1"/>
  <c r="E88" i="1"/>
  <c r="E89" i="1"/>
  <c r="E90" i="1"/>
  <c r="E91" i="1"/>
  <c r="E92" i="1"/>
  <c r="E93" i="1"/>
  <c r="E94" i="1"/>
  <c r="E95" i="1"/>
  <c r="E96" i="1"/>
  <c r="E97" i="1"/>
  <c r="E99" i="1"/>
  <c r="E100" i="1"/>
  <c r="E101" i="1"/>
</calcChain>
</file>

<file path=xl/sharedStrings.xml><?xml version="1.0" encoding="utf-8"?>
<sst xmlns="http://schemas.openxmlformats.org/spreadsheetml/2006/main" count="107" uniqueCount="107">
  <si>
    <t xml:space="preserve"> </t>
  </si>
  <si>
    <t xml:space="preserve"> Effective 29 June 2012 Jamaica Money Market Brokers Ltd. (JMMB) acquired the majority ownership of Capital and Credit Financial Group (CCFG),  parent of Capital and Credit Merchant Bank Limited (CCMB).</t>
  </si>
  <si>
    <t>Qualifying Preference Shares represent preference shares included in the computation of Capital Base  pursuant to The Financial Institutions (Capital Adequacy) Regulations, 2004.</t>
  </si>
  <si>
    <t>Fluctuations in market value of 'available for sale' assets are accounted for in 'Revaluation Reserves Arising From Fair Value Accounting' until  realized.</t>
  </si>
  <si>
    <t>In July 2002, Jamaica adopted the International Financial Reporting Standards (IFRS). The above financial statements have reportedly been produced in line with these requirements.</t>
  </si>
  <si>
    <t>'Other Balances due from Connected Parties' include interest and other receivables, placements, guarantees, L/Cs, etc.</t>
  </si>
  <si>
    <t>'Credit Facilities to Connected Parties' include loans, advances, comfort letters, stand by and commercial letters of credit, 'guarantees etc.</t>
  </si>
  <si>
    <t xml:space="preserve"> have been transferred to a separate legal entity.</t>
  </si>
  <si>
    <t>In accordance with the March 2002 legislation, with the exception of permissible Trust activities as provided under statute, all managed funds/trading book activities</t>
  </si>
  <si>
    <t>Outstanding balances in respect of these transactions  are included under 'Memoranda Items'.</t>
  </si>
  <si>
    <t xml:space="preserve">Balance Sheets exclude Securities Purchased With a View to Resale (Repo Assets) on behalf of clients or for the purposes of on-trading,  where relevant. </t>
  </si>
  <si>
    <t>Notes</t>
  </si>
  <si>
    <t>MF&amp;G Trust &amp; Finance Limited</t>
  </si>
  <si>
    <t>MF&amp;G TRUST</t>
  </si>
  <si>
    <t>Capital &amp; Credit Merchant Bank Limited</t>
  </si>
  <si>
    <t>CCMB</t>
  </si>
  <si>
    <t>Financial Year End</t>
  </si>
  <si>
    <t>Key to Licensees</t>
  </si>
  <si>
    <t>AS AT 30 JUNE 2012</t>
  </si>
  <si>
    <t>NOTES TO THE STATEMENT OF UNAUDITED ASSETS AND LIABILITIES OF FIA LICENSEES</t>
  </si>
  <si>
    <t>Provisions For Other Losses</t>
  </si>
  <si>
    <t xml:space="preserve">    Additional Prudential Reserves</t>
  </si>
  <si>
    <t xml:space="preserve">    As Per IFRS Requirement</t>
  </si>
  <si>
    <t>Provision For Loan Losses</t>
  </si>
  <si>
    <t>Other Bals. Due To Connected Parties</t>
  </si>
  <si>
    <t>Deposits Due To Connected Parties</t>
  </si>
  <si>
    <t>Other Bals. Due From Connected Parties</t>
  </si>
  <si>
    <t>Credits To Connected Parties</t>
  </si>
  <si>
    <t>Investments in Connected Parties</t>
  </si>
  <si>
    <t xml:space="preserve">Funds Under Management </t>
  </si>
  <si>
    <t xml:space="preserve">Repos on behalf of or on-trading to clients </t>
  </si>
  <si>
    <t>Foreign Currency Deposits</t>
  </si>
  <si>
    <t xml:space="preserve">   Other Funding Sources</t>
  </si>
  <si>
    <t xml:space="preserve">   Funding by Specialised Institutions </t>
  </si>
  <si>
    <t>Foreign Currency Loans</t>
  </si>
  <si>
    <t>MEMORANDA ITEMS</t>
  </si>
  <si>
    <t>TOTAL CAPITAL</t>
  </si>
  <si>
    <r>
      <t>Unappropriated Profits/</t>
    </r>
    <r>
      <rPr>
        <b/>
        <sz val="16"/>
        <rFont val="Arial"/>
        <family val="2"/>
      </rPr>
      <t>(Losses)</t>
    </r>
  </si>
  <si>
    <r>
      <t>Prior Years' Earnings/</t>
    </r>
    <r>
      <rPr>
        <b/>
        <sz val="16"/>
        <rFont val="Arial"/>
        <family val="2"/>
      </rPr>
      <t>(Deficits)</t>
    </r>
  </si>
  <si>
    <t xml:space="preserve">        Other Reserves</t>
  </si>
  <si>
    <t xml:space="preserve">        Other Revaluation Reserves</t>
  </si>
  <si>
    <t xml:space="preserve">        Revaluation Reserves  Arising From Fair Value Accounting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</si>
  <si>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</si>
  <si>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Statutory Reserve Fund</t>
  </si>
  <si>
    <t>Reserves:</t>
  </si>
  <si>
    <t>Share Premium</t>
  </si>
  <si>
    <t xml:space="preserve">     Non Qualifying Preference Shares</t>
  </si>
  <si>
    <t xml:space="preserve">     Qualifying Preference Shares</t>
  </si>
  <si>
    <t xml:space="preserve">     Ordinary  Shares</t>
  </si>
  <si>
    <t>Paid Up Capital:</t>
  </si>
  <si>
    <t>REPRESENTED BY:</t>
  </si>
  <si>
    <t>Excess/(Shortfall) of Assets over Liabilities</t>
  </si>
  <si>
    <t>TOTAL LIABILITIES</t>
  </si>
  <si>
    <t>Contingent Accounts (Accepts., Guarantees &amp; L/Cs as per contra)</t>
  </si>
  <si>
    <t xml:space="preserve">    Other</t>
  </si>
  <si>
    <t xml:space="preserve">    Accounts Payable</t>
  </si>
  <si>
    <t xml:space="preserve">    Interest Accrued</t>
  </si>
  <si>
    <t>Sundry Current Liabilities:</t>
  </si>
  <si>
    <t xml:space="preserve">    Securities Sold Under Repurchase Agreement</t>
  </si>
  <si>
    <t xml:space="preserve">    Due To Overseas Banks &amp; Financial Insts</t>
  </si>
  <si>
    <t xml:space="preserve">    Due To Other Fin. Insts. in Ja.</t>
  </si>
  <si>
    <t xml:space="preserve">    Due To Specialised Institutions</t>
  </si>
  <si>
    <t xml:space="preserve">    Due To Commercial Banks in Ja.</t>
  </si>
  <si>
    <t xml:space="preserve">Due To Bank of Jamaica </t>
  </si>
  <si>
    <t>Borrowings:</t>
  </si>
  <si>
    <t>Deposits</t>
  </si>
  <si>
    <t>LIABILITIES</t>
  </si>
  <si>
    <t>TOTAL ASSETS</t>
  </si>
  <si>
    <t>Contingent Accounts (Accepts, Guarantees &amp; L/Cs)</t>
  </si>
  <si>
    <t>Other Assets</t>
  </si>
  <si>
    <t>Fixed Assets (net of Depreciation)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</si>
  <si>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</si>
  <si>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Loans, Advances &amp; Discounts (net of prov)</t>
  </si>
  <si>
    <t xml:space="preserve">    Other Counter Parties</t>
  </si>
  <si>
    <t xml:space="preserve">    From Bank of Jamaica</t>
  </si>
  <si>
    <t>Securities Purchased with a view to Resale</t>
  </si>
  <si>
    <t>Foreign Securities</t>
  </si>
  <si>
    <t>Other Local Securities (net of prov)</t>
  </si>
  <si>
    <t>Other Public Sector Securities</t>
  </si>
  <si>
    <t>Bank of Jamaica Securities</t>
  </si>
  <si>
    <t xml:space="preserve">    Foreign Currency</t>
  </si>
  <si>
    <t xml:space="preserve">    Domestic Currency</t>
  </si>
  <si>
    <t>Jamaica Government Securities</t>
  </si>
  <si>
    <t>Investments:</t>
  </si>
  <si>
    <t xml:space="preserve">    Due From Overseas Banks &amp; Fin. Insts.</t>
  </si>
  <si>
    <t xml:space="preserve">    Due From Other Deposit Taking Fin. Insts. in Ja.</t>
  </si>
  <si>
    <t xml:space="preserve">    Due From Commercial Banks in Ja.</t>
  </si>
  <si>
    <t xml:space="preserve">    Due From Bank of Jamaica</t>
  </si>
  <si>
    <t xml:space="preserve">    Notes and Coins</t>
  </si>
  <si>
    <t>Cash and Bank Balances:</t>
  </si>
  <si>
    <t>ASSETS</t>
  </si>
  <si>
    <t>TOTAL</t>
  </si>
  <si>
    <t>MF&amp;G</t>
  </si>
  <si>
    <r>
      <t xml:space="preserve">CCMB  </t>
    </r>
    <r>
      <rPr>
        <b/>
        <vertAlign val="superscript"/>
        <sz val="16"/>
        <color indexed="10"/>
        <rFont val="Arial"/>
        <family val="2"/>
      </rPr>
      <t xml:space="preserve"> </t>
    </r>
  </si>
  <si>
    <t>J$'000</t>
  </si>
  <si>
    <t>reported by the respective licensees.</t>
  </si>
  <si>
    <t>The Bank of Jamaica does not in any way certify the accuracy or otherwise of the balances</t>
  </si>
  <si>
    <t>a true and fair representation of the affairs and condition of the licensees at the reporting date.</t>
  </si>
  <si>
    <t>to the Bank of Jamaica and have been attested to by the respective managements as reflecting</t>
  </si>
  <si>
    <t>These balances are taken from unaudited prudential returns submitted by the following licensees</t>
  </si>
  <si>
    <t>AS  AT 30 JUNE 2012</t>
  </si>
  <si>
    <t>PUBLISHED PURSUANT TO SECTION 16 (6)</t>
  </si>
  <si>
    <t>UNDER THE FINANCIAL INSTITUTIONS ACT (FIA)</t>
  </si>
  <si>
    <t>ASSETS AND LIABILITIES OF LICENSEES</t>
  </si>
  <si>
    <t>UNAUDITED</t>
  </si>
  <si>
    <t>14 September 2012</t>
  </si>
  <si>
    <t>News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</si>
</sst>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d\ \ mmmm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vertAlign val="superscript"/>
      <sz val="16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6"/>
      <name val="Arial"/>
      <family val="2"/>
    </font>
    <font>
      <b/>
      <sz val="16"/>
      <name val="Arial"/>
      <family val="2"/>
    </font>
    <font>
      <b/>
      <u/>
      <sz val="16"/>
      <color indexed="14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vertAlign val="superscript"/>
      <sz val="16"/>
      <color indexed="14"/>
      <name val="Arial"/>
      <family val="2"/>
    </font>
    <font>
      <sz val="14"/>
      <name val="Arial"/>
      <family val="2"/>
    </font>
    <font>
      <sz val="16"/>
      <color indexed="20"/>
      <name val="Arial"/>
      <family val="2"/>
    </font>
    <font>
      <b/>
      <vertAlign val="superscript"/>
      <sz val="16"/>
      <color indexed="17"/>
      <name val="Arial"/>
      <family val="2"/>
    </font>
    <font>
      <b/>
      <vertAlign val="superscript"/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57"/>
      <name val="Arial"/>
      <family val="2"/>
    </font>
    <font>
      <b/>
      <sz val="12"/>
      <color indexed="10"/>
      <name val="Arial"/>
      <family val="2"/>
    </font>
    <font>
      <b/>
      <sz val="14"/>
      <color rgb="FF0070C0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3" fillId="3" borderId="0" applyNumberFormat="0" applyBorder="0" applyAlignment="0" applyProtection="0"/>
    <xf numFmtId="0" fontId="7" fillId="6" borderId="1" applyNumberFormat="0" applyAlignment="0" applyProtection="0"/>
    <xf numFmtId="0" fontId="9" fillId="7" borderId="4" applyNumberFormat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5" borderId="1" applyNumberFormat="0" applyAlignment="0" applyProtection="0"/>
    <xf numFmtId="0" fontId="8" fillId="0" borderId="3" applyNumberFormat="0" applyFill="0" applyAlignment="0" applyProtection="0"/>
    <xf numFmtId="0" fontId="4" fillId="4" borderId="0" applyNumberFormat="0" applyBorder="0" applyAlignment="0" applyProtection="0"/>
    <xf numFmtId="0" fontId="1" fillId="0" borderId="0"/>
    <xf numFmtId="0" fontId="1" fillId="8" borderId="5" applyNumberFormat="0" applyFont="0" applyAlignment="0" applyProtection="0"/>
    <xf numFmtId="0" fontId="34" fillId="8" borderId="5" applyNumberFormat="0" applyFont="0" applyAlignment="0" applyProtection="0"/>
    <xf numFmtId="0" fontId="1" fillId="8" borderId="5" applyNumberFormat="0" applyFont="0" applyAlignment="0" applyProtection="0"/>
    <xf numFmtId="0" fontId="6" fillId="6" borderId="2" applyNumberFormat="0" applyAlignment="0" applyProtection="0"/>
    <xf numFmtId="9" fontId="14" fillId="0" borderId="0" applyFont="0" applyFill="0" applyBorder="0" applyAlignment="0" applyProtection="0"/>
    <xf numFmtId="0" fontId="12" fillId="0" borderId="6" applyNumberFormat="0" applyFill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15" fillId="0" borderId="0" xfId="1" applyFont="1" applyAlignment="1">
      <alignment horizontal="left" wrapText="1"/>
    </xf>
    <xf numFmtId="0" fontId="16" fillId="0" borderId="0" xfId="1" applyFont="1" applyFill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Fill="1"/>
    <xf numFmtId="49" fontId="15" fillId="0" borderId="0" xfId="0" applyNumberFormat="1" applyFont="1" applyFill="1" applyAlignment="1">
      <alignment horizontal="left"/>
    </xf>
    <xf numFmtId="0" fontId="20" fillId="0" borderId="0" xfId="0" applyFont="1" applyFill="1" applyBorder="1"/>
    <xf numFmtId="0" fontId="21" fillId="0" borderId="0" xfId="0" applyFont="1" applyFill="1" applyAlignment="1"/>
    <xf numFmtId="0" fontId="22" fillId="0" borderId="0" xfId="0" applyFont="1" applyFill="1" applyBorder="1"/>
    <xf numFmtId="49" fontId="21" fillId="0" borderId="0" xfId="0" applyNumberFormat="1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/>
    <xf numFmtId="0" fontId="19" fillId="0" borderId="0" xfId="1" applyFont="1"/>
    <xf numFmtId="38" fontId="15" fillId="0" borderId="0" xfId="1" applyNumberFormat="1" applyFont="1" applyFill="1"/>
    <xf numFmtId="38" fontId="15" fillId="0" borderId="0" xfId="1" applyNumberFormat="1" applyFont="1"/>
    <xf numFmtId="0" fontId="15" fillId="0" borderId="0" xfId="1" applyFont="1"/>
    <xf numFmtId="0" fontId="14" fillId="0" borderId="0" xfId="1"/>
    <xf numFmtId="0" fontId="25" fillId="0" borderId="0" xfId="1" applyFont="1"/>
    <xf numFmtId="38" fontId="15" fillId="0" borderId="0" xfId="1" applyNumberFormat="1" applyFont="1" applyFill="1" applyAlignment="1">
      <alignment horizontal="right"/>
    </xf>
    <xf numFmtId="0" fontId="15" fillId="0" borderId="0" xfId="1" applyFont="1" applyFill="1"/>
    <xf numFmtId="0" fontId="19" fillId="0" borderId="0" xfId="1" applyFont="1" applyFill="1"/>
    <xf numFmtId="0" fontId="21" fillId="0" borderId="0" xfId="1" applyFont="1"/>
    <xf numFmtId="38" fontId="21" fillId="0" borderId="7" xfId="1" applyNumberFormat="1" applyFont="1" applyFill="1" applyBorder="1"/>
    <xf numFmtId="0" fontId="21" fillId="0" borderId="0" xfId="1" applyFont="1" applyFill="1"/>
    <xf numFmtId="37" fontId="15" fillId="0" borderId="0" xfId="1" applyNumberFormat="1" applyFont="1" applyFill="1"/>
    <xf numFmtId="37" fontId="15" fillId="0" borderId="0" xfId="1" applyNumberFormat="1" applyFont="1"/>
    <xf numFmtId="41" fontId="26" fillId="0" borderId="0" xfId="0" applyNumberFormat="1" applyFont="1" applyFill="1"/>
    <xf numFmtId="38" fontId="21" fillId="0" borderId="0" xfId="1" applyNumberFormat="1" applyFont="1"/>
    <xf numFmtId="0" fontId="15" fillId="0" borderId="0" xfId="1" applyFont="1" applyAlignment="1"/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 wrapText="1"/>
    </xf>
    <xf numFmtId="0" fontId="19" fillId="0" borderId="0" xfId="1" applyFont="1" applyAlignment="1">
      <alignment horizontal="right" wrapText="1"/>
    </xf>
    <xf numFmtId="0" fontId="21" fillId="0" borderId="0" xfId="1" applyFont="1" applyFill="1" applyAlignment="1">
      <alignment horizontal="right" wrapText="1"/>
    </xf>
    <xf numFmtId="0" fontId="30" fillId="0" borderId="0" xfId="1" applyFont="1" applyFill="1" applyAlignment="1">
      <alignment horizontal="right"/>
    </xf>
    <xf numFmtId="0" fontId="21" fillId="0" borderId="0" xfId="0" applyFont="1" applyAlignment="1">
      <alignment horizontal="center"/>
    </xf>
    <xf numFmtId="38" fontId="21" fillId="0" borderId="0" xfId="1" applyNumberFormat="1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center" wrapText="1"/>
    </xf>
    <xf numFmtId="0" fontId="31" fillId="0" borderId="0" xfId="0" applyFont="1"/>
    <xf numFmtId="38" fontId="21" fillId="0" borderId="0" xfId="1" applyNumberFormat="1" applyFont="1" applyFill="1" applyAlignment="1">
      <alignment horizontal="center"/>
    </xf>
    <xf numFmtId="38" fontId="21" fillId="0" borderId="0" xfId="1" applyNumberFormat="1" applyFont="1" applyAlignment="1">
      <alignment horizontal="center"/>
    </xf>
    <xf numFmtId="0" fontId="32" fillId="0" borderId="0" xfId="1" applyFont="1" applyAlignment="1">
      <alignment horizontal="right"/>
    </xf>
    <xf numFmtId="0" fontId="18" fillId="0" borderId="0" xfId="1" applyFont="1"/>
    <xf numFmtId="38" fontId="18" fillId="0" borderId="0" xfId="1" applyNumberFormat="1" applyFont="1" applyAlignment="1">
      <alignment horizontal="right"/>
    </xf>
    <xf numFmtId="49" fontId="33" fillId="0" borderId="0" xfId="0" applyNumberFormat="1" applyFont="1" applyAlignment="1">
      <alignment horizontal="left"/>
    </xf>
    <xf numFmtId="0" fontId="33" fillId="0" borderId="0" xfId="0" applyFont="1"/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Input 2" xfId="32"/>
    <cellStyle name="Linked Cell 2" xfId="33"/>
    <cellStyle name="Neutral 2" xfId="34"/>
    <cellStyle name="Normal" xfId="0" builtinId="0"/>
    <cellStyle name="Normal 2" xfId="1"/>
    <cellStyle name="Normal 3" xfId="35"/>
    <cellStyle name="Note 2" xfId="36"/>
    <cellStyle name="Note 3" xfId="37"/>
    <cellStyle name="Note 4" xfId="38"/>
    <cellStyle name="Output 2" xfId="39"/>
    <cellStyle name="Percent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2095500</xdr:colOff>
          <xdr:row>5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June%20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 Societie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I148"/>
  <sheetViews>
    <sheetView tabSelected="1" zoomScaleNormal="100" zoomScaleSheetLayoutView="70" workbookViewId="0">
      <selection activeCell="A7" sqref="A7:A8"/>
    </sheetView>
  </sheetViews>
  <sheetFormatPr defaultRowHeight="12.75" x14ac:dyDescent="0.2"/>
  <cols>
    <col min="1" max="1" width="5.85546875" customWidth="1"/>
    <col min="2" max="2" width="95.5703125" customWidth="1"/>
    <col min="3" max="3" width="32.85546875" customWidth="1"/>
    <col min="4" max="4" width="28.140625" customWidth="1"/>
    <col min="5" max="5" width="31" customWidth="1"/>
    <col min="6" max="6" width="25.85546875" customWidth="1"/>
  </cols>
  <sheetData>
    <row r="7" spans="1:8" ht="18" x14ac:dyDescent="0.25">
      <c r="A7" s="58" t="s">
        <v>106</v>
      </c>
    </row>
    <row r="8" spans="1:8" ht="18" x14ac:dyDescent="0.25">
      <c r="A8" s="57" t="s">
        <v>105</v>
      </c>
      <c r="B8" s="23"/>
      <c r="C8" s="23"/>
      <c r="D8" s="23"/>
      <c r="E8" s="54"/>
    </row>
    <row r="9" spans="1:8" ht="18" customHeight="1" x14ac:dyDescent="0.25">
      <c r="B9" s="56"/>
      <c r="C9" s="55"/>
      <c r="D9" s="55"/>
      <c r="E9" s="54"/>
    </row>
    <row r="10" spans="1:8" s="23" customFormat="1" ht="20.25" x14ac:dyDescent="0.3">
      <c r="A10" s="53" t="s">
        <v>104</v>
      </c>
      <c r="B10" s="53"/>
      <c r="C10" s="53"/>
      <c r="D10" s="53"/>
      <c r="E10" s="53"/>
      <c r="F10" s="53"/>
      <c r="G10" s="53"/>
      <c r="H10" s="53"/>
    </row>
    <row r="11" spans="1:8" s="23" customFormat="1" ht="20.25" x14ac:dyDescent="0.3">
      <c r="A11" s="53" t="s">
        <v>103</v>
      </c>
      <c r="B11" s="53"/>
      <c r="C11" s="53"/>
      <c r="D11" s="53"/>
      <c r="E11" s="53"/>
      <c r="F11" s="53"/>
      <c r="G11" s="53"/>
      <c r="H11" s="53"/>
    </row>
    <row r="12" spans="1:8" s="23" customFormat="1" ht="20.25" x14ac:dyDescent="0.3">
      <c r="A12" s="53" t="s">
        <v>102</v>
      </c>
      <c r="B12" s="53"/>
      <c r="C12" s="53"/>
      <c r="D12" s="53"/>
      <c r="E12" s="53"/>
      <c r="F12" s="53"/>
      <c r="G12" s="53"/>
      <c r="H12" s="53"/>
    </row>
    <row r="13" spans="1:8" s="23" customFormat="1" ht="20.25" x14ac:dyDescent="0.3">
      <c r="A13" s="53" t="s">
        <v>101</v>
      </c>
      <c r="B13" s="53"/>
      <c r="C13" s="53"/>
      <c r="D13" s="53"/>
      <c r="E13" s="53"/>
      <c r="F13" s="53"/>
      <c r="G13" s="53"/>
      <c r="H13" s="53"/>
    </row>
    <row r="14" spans="1:8" s="23" customFormat="1" ht="20.25" x14ac:dyDescent="0.3">
      <c r="A14" s="53" t="s">
        <v>100</v>
      </c>
      <c r="B14" s="53"/>
      <c r="C14" s="53"/>
      <c r="D14" s="53"/>
      <c r="E14" s="53"/>
      <c r="F14" s="53"/>
      <c r="G14" s="53"/>
      <c r="H14" s="53"/>
    </row>
    <row r="15" spans="1:8" s="23" customFormat="1" ht="20.25" x14ac:dyDescent="0.3">
      <c r="A15" s="27"/>
      <c r="B15" s="46"/>
      <c r="C15" s="46"/>
      <c r="D15" s="46"/>
      <c r="E15" s="46"/>
      <c r="F15" s="46"/>
      <c r="G15" s="46"/>
    </row>
    <row r="16" spans="1:8" s="23" customFormat="1" ht="20.25" x14ac:dyDescent="0.3">
      <c r="A16" s="27"/>
      <c r="B16" s="46"/>
      <c r="C16" s="46"/>
      <c r="D16" s="46"/>
      <c r="E16" s="46"/>
      <c r="F16" s="46"/>
      <c r="G16" s="46"/>
    </row>
    <row r="17" spans="1:5" s="23" customFormat="1" ht="20.25" x14ac:dyDescent="0.3">
      <c r="A17" s="27"/>
      <c r="B17" s="46"/>
      <c r="C17" s="46"/>
      <c r="D17" s="46"/>
      <c r="E17" s="52"/>
    </row>
    <row r="18" spans="1:5" s="23" customFormat="1" ht="20.25" x14ac:dyDescent="0.3">
      <c r="A18" s="27"/>
      <c r="B18" s="8" t="s">
        <v>99</v>
      </c>
      <c r="C18" s="51"/>
      <c r="D18" s="47"/>
      <c r="E18" s="8"/>
    </row>
    <row r="19" spans="1:5" s="23" customFormat="1" ht="20.25" x14ac:dyDescent="0.3">
      <c r="A19" s="27"/>
      <c r="B19" s="8" t="s">
        <v>98</v>
      </c>
      <c r="C19" s="8"/>
      <c r="D19" s="47"/>
      <c r="E19" s="8"/>
    </row>
    <row r="20" spans="1:5" s="23" customFormat="1" ht="20.25" x14ac:dyDescent="0.3">
      <c r="A20" s="27"/>
      <c r="B20" s="8" t="s">
        <v>97</v>
      </c>
      <c r="C20" s="8"/>
      <c r="D20" s="50"/>
      <c r="E20" s="8"/>
    </row>
    <row r="21" spans="1:5" s="23" customFormat="1" ht="20.25" x14ac:dyDescent="0.3">
      <c r="A21" s="27"/>
      <c r="B21" s="49" t="s">
        <v>96</v>
      </c>
      <c r="C21" s="48"/>
      <c r="D21" s="47"/>
      <c r="E21" s="8"/>
    </row>
    <row r="22" spans="1:5" s="23" customFormat="1" ht="20.25" x14ac:dyDescent="0.3">
      <c r="A22" s="27"/>
      <c r="B22" s="48" t="s">
        <v>95</v>
      </c>
      <c r="C22" s="47"/>
      <c r="D22" s="47"/>
      <c r="E22" s="8"/>
    </row>
    <row r="23" spans="1:5" ht="18" customHeight="1" x14ac:dyDescent="0.3">
      <c r="B23" s="46"/>
      <c r="C23" s="46"/>
      <c r="D23" s="46"/>
      <c r="E23" s="46"/>
    </row>
    <row r="24" spans="1:5" ht="18" customHeight="1" x14ac:dyDescent="0.3">
      <c r="B24" s="6"/>
      <c r="C24" s="45" t="s">
        <v>94</v>
      </c>
      <c r="D24" s="6"/>
      <c r="E24" s="44"/>
    </row>
    <row r="25" spans="1:5" s="42" customFormat="1" ht="18" customHeight="1" x14ac:dyDescent="0.3">
      <c r="B25" s="8"/>
      <c r="C25" s="23"/>
      <c r="D25" s="8"/>
      <c r="E25" s="43"/>
    </row>
    <row r="26" spans="1:5" ht="18" customHeight="1" x14ac:dyDescent="0.3">
      <c r="C26" s="41" t="s">
        <v>93</v>
      </c>
      <c r="D26" s="41" t="s">
        <v>92</v>
      </c>
      <c r="E26" s="40" t="s">
        <v>91</v>
      </c>
    </row>
    <row r="27" spans="1:5" ht="18" customHeight="1" x14ac:dyDescent="0.3">
      <c r="B27" s="32" t="s">
        <v>90</v>
      </c>
      <c r="C27" s="26"/>
      <c r="D27" s="26"/>
      <c r="E27" s="30"/>
    </row>
    <row r="28" spans="1:5" ht="18" customHeight="1" x14ac:dyDescent="0.3">
      <c r="B28" s="32" t="s">
        <v>89</v>
      </c>
      <c r="C28" s="25"/>
      <c r="D28" s="25"/>
      <c r="E28" s="24"/>
    </row>
    <row r="29" spans="1:5" ht="18" customHeight="1" x14ac:dyDescent="0.3">
      <c r="B29" s="26" t="s">
        <v>88</v>
      </c>
      <c r="C29" s="25">
        <v>134441</v>
      </c>
      <c r="D29" s="25">
        <v>5</v>
      </c>
      <c r="E29" s="24">
        <f>SUM(C29:D29)</f>
        <v>134446</v>
      </c>
    </row>
    <row r="30" spans="1:5" ht="18" customHeight="1" x14ac:dyDescent="0.3">
      <c r="B30" s="26" t="s">
        <v>87</v>
      </c>
      <c r="C30" s="25">
        <v>566451</v>
      </c>
      <c r="D30" s="25">
        <v>117352</v>
      </c>
      <c r="E30" s="24">
        <f>SUM(C30:D30)</f>
        <v>683803</v>
      </c>
    </row>
    <row r="31" spans="1:5" ht="18" customHeight="1" x14ac:dyDescent="0.3">
      <c r="B31" s="26" t="s">
        <v>86</v>
      </c>
      <c r="C31" s="25">
        <v>95403</v>
      </c>
      <c r="D31" s="25">
        <v>13520</v>
      </c>
      <c r="E31" s="24">
        <f>SUM(C31:D31)</f>
        <v>108923</v>
      </c>
    </row>
    <row r="32" spans="1:5" ht="18" customHeight="1" x14ac:dyDescent="0.3">
      <c r="B32" s="26" t="s">
        <v>85</v>
      </c>
      <c r="C32" s="25">
        <v>0</v>
      </c>
      <c r="D32" s="25">
        <v>8864</v>
      </c>
      <c r="E32" s="24">
        <f>SUM(C32:D32)</f>
        <v>8864</v>
      </c>
    </row>
    <row r="33" spans="2:5" ht="18" customHeight="1" x14ac:dyDescent="0.3">
      <c r="B33" s="26" t="s">
        <v>84</v>
      </c>
      <c r="C33" s="25">
        <v>249825</v>
      </c>
      <c r="D33" s="25">
        <v>38081</v>
      </c>
      <c r="E33" s="24">
        <f>SUM(C33:D33)</f>
        <v>287906</v>
      </c>
    </row>
    <row r="34" spans="2:5" ht="18" customHeight="1" x14ac:dyDescent="0.3">
      <c r="B34" s="32" t="s">
        <v>83</v>
      </c>
      <c r="C34" s="25"/>
      <c r="D34" s="25"/>
      <c r="E34" s="24"/>
    </row>
    <row r="35" spans="2:5" ht="18" customHeight="1" x14ac:dyDescent="0.3">
      <c r="B35" s="26" t="s">
        <v>82</v>
      </c>
      <c r="C35" s="25"/>
      <c r="D35" s="25"/>
      <c r="E35" s="24"/>
    </row>
    <row r="36" spans="2:5" ht="18" customHeight="1" x14ac:dyDescent="0.3">
      <c r="B36" s="26" t="s">
        <v>81</v>
      </c>
      <c r="C36" s="25">
        <v>223780</v>
      </c>
      <c r="D36" s="25">
        <v>500</v>
      </c>
      <c r="E36" s="24">
        <f>SUM(C36:D36)</f>
        <v>224280</v>
      </c>
    </row>
    <row r="37" spans="2:5" ht="18" customHeight="1" x14ac:dyDescent="0.3">
      <c r="B37" s="26" t="s">
        <v>80</v>
      </c>
      <c r="C37" s="25">
        <v>6666945</v>
      </c>
      <c r="D37" s="25">
        <v>130906</v>
      </c>
      <c r="E37" s="24">
        <f>SUM(C37:D37)</f>
        <v>6797851</v>
      </c>
    </row>
    <row r="38" spans="2:5" ht="18" customHeight="1" x14ac:dyDescent="0.3">
      <c r="B38" s="26" t="s">
        <v>79</v>
      </c>
      <c r="C38" s="25">
        <v>725000</v>
      </c>
      <c r="D38" s="25">
        <v>14000</v>
      </c>
      <c r="E38" s="24">
        <f>SUM(C38:D38)</f>
        <v>739000</v>
      </c>
    </row>
    <row r="39" spans="2:5" ht="18" customHeight="1" x14ac:dyDescent="0.3">
      <c r="B39" s="26" t="s">
        <v>78</v>
      </c>
      <c r="C39" s="25">
        <v>0</v>
      </c>
      <c r="D39" s="25">
        <v>0</v>
      </c>
      <c r="E39" s="24">
        <f>SUM(C39:D39)</f>
        <v>0</v>
      </c>
    </row>
    <row r="40" spans="2:5" ht="18" customHeight="1" x14ac:dyDescent="0.3">
      <c r="B40" s="26" t="s">
        <v>77</v>
      </c>
      <c r="C40" s="25">
        <v>361923</v>
      </c>
      <c r="D40" s="25">
        <v>0</v>
      </c>
      <c r="E40" s="24">
        <f>SUM(C40:D40)</f>
        <v>361923</v>
      </c>
    </row>
    <row r="41" spans="2:5" ht="18" customHeight="1" x14ac:dyDescent="0.3">
      <c r="B41" s="26" t="s">
        <v>76</v>
      </c>
      <c r="C41" s="25">
        <v>2934667</v>
      </c>
      <c r="D41" s="25">
        <v>0</v>
      </c>
      <c r="E41" s="24">
        <f>SUM(C41:D41)</f>
        <v>2934667</v>
      </c>
    </row>
    <row r="42" spans="2:5" ht="18" customHeight="1" x14ac:dyDescent="0.3">
      <c r="B42" s="26" t="s">
        <v>75</v>
      </c>
      <c r="C42" s="25"/>
      <c r="D42" s="25"/>
      <c r="E42" s="24"/>
    </row>
    <row r="43" spans="2:5" ht="18" customHeight="1" x14ac:dyDescent="0.3">
      <c r="B43" s="26" t="s">
        <v>74</v>
      </c>
      <c r="C43" s="25">
        <v>0</v>
      </c>
      <c r="D43" s="25">
        <v>0</v>
      </c>
      <c r="E43" s="24">
        <f>SUM(C43:D43)</f>
        <v>0</v>
      </c>
    </row>
    <row r="44" spans="2:5" ht="18" customHeight="1" x14ac:dyDescent="0.3">
      <c r="B44" s="26" t="s">
        <v>73</v>
      </c>
      <c r="C44" s="25">
        <v>502250</v>
      </c>
      <c r="D44" s="25">
        <v>348788</v>
      </c>
      <c r="E44" s="24">
        <f>SUM(C44:D44)</f>
        <v>851038</v>
      </c>
    </row>
    <row r="45" spans="2:5" ht="18" customHeight="1" x14ac:dyDescent="0.3">
      <c r="B45" s="32" t="s">
        <v>72</v>
      </c>
      <c r="C45" s="25">
        <v>5912484</v>
      </c>
      <c r="D45" s="25">
        <v>579216</v>
      </c>
      <c r="E45" s="24">
        <f>SUM(C45:D45)</f>
        <v>6491700</v>
      </c>
    </row>
    <row r="46" spans="2:5" ht="18" customHeight="1" x14ac:dyDescent="0.3">
      <c r="B46" s="32" t="s">
        <v>71</v>
      </c>
      <c r="C46" s="25">
        <v>706811</v>
      </c>
      <c r="D46" s="25">
        <v>24305</v>
      </c>
      <c r="E46" s="24">
        <f>SUM(C46:D46)</f>
        <v>731116</v>
      </c>
    </row>
    <row r="47" spans="2:5" ht="18" customHeight="1" x14ac:dyDescent="0.3">
      <c r="B47" s="32" t="s">
        <v>70</v>
      </c>
      <c r="C47" s="25">
        <v>66110</v>
      </c>
      <c r="D47" s="25">
        <v>1743</v>
      </c>
      <c r="E47" s="24">
        <f>SUM(C47:D47)</f>
        <v>67853</v>
      </c>
    </row>
    <row r="48" spans="2:5" ht="18" customHeight="1" x14ac:dyDescent="0.3">
      <c r="B48" s="32" t="s">
        <v>69</v>
      </c>
      <c r="C48" s="25">
        <v>208070</v>
      </c>
      <c r="D48" s="25">
        <v>11339</v>
      </c>
      <c r="E48" s="24">
        <f>SUM(C48:D48)</f>
        <v>219409</v>
      </c>
    </row>
    <row r="49" spans="2:5" ht="18" customHeight="1" x14ac:dyDescent="0.3">
      <c r="B49" s="32" t="s">
        <v>68</v>
      </c>
      <c r="C49" s="25">
        <v>80066</v>
      </c>
      <c r="D49" s="25">
        <v>1197</v>
      </c>
      <c r="E49" s="24">
        <f>SUM(C49:D49)</f>
        <v>81263</v>
      </c>
    </row>
    <row r="50" spans="2:5" ht="25.5" customHeight="1" thickBot="1" x14ac:dyDescent="0.35">
      <c r="B50" s="34" t="s">
        <v>67</v>
      </c>
      <c r="C50" s="33">
        <f>SUM(C29:C49)</f>
        <v>19434226</v>
      </c>
      <c r="D50" s="33">
        <f>SUM(D29:D49)</f>
        <v>1289816</v>
      </c>
      <c r="E50" s="33">
        <f>SUM(C50:D50)</f>
        <v>20724042</v>
      </c>
    </row>
    <row r="51" spans="2:5" ht="18" customHeight="1" thickTop="1" x14ac:dyDescent="0.3">
      <c r="B51" s="26"/>
      <c r="C51" s="25"/>
      <c r="D51" s="25"/>
      <c r="E51" s="24"/>
    </row>
    <row r="52" spans="2:5" ht="18" customHeight="1" x14ac:dyDescent="0.3">
      <c r="B52" s="32" t="s">
        <v>66</v>
      </c>
      <c r="C52" s="25"/>
      <c r="D52" s="25"/>
      <c r="E52" s="24"/>
    </row>
    <row r="53" spans="2:5" ht="18" customHeight="1" x14ac:dyDescent="0.3">
      <c r="B53" s="32" t="s">
        <v>65</v>
      </c>
      <c r="C53" s="25">
        <v>5222194</v>
      </c>
      <c r="D53" s="25">
        <v>1111794</v>
      </c>
      <c r="E53" s="24">
        <f>SUM(C53:D53)</f>
        <v>6333988</v>
      </c>
    </row>
    <row r="54" spans="2:5" ht="18" customHeight="1" x14ac:dyDescent="0.3">
      <c r="B54" s="32" t="s">
        <v>64</v>
      </c>
      <c r="C54" s="25"/>
      <c r="D54" s="25"/>
      <c r="E54" s="24"/>
    </row>
    <row r="55" spans="2:5" ht="18" customHeight="1" x14ac:dyDescent="0.3">
      <c r="B55" s="26" t="s">
        <v>63</v>
      </c>
      <c r="C55" s="25">
        <v>0</v>
      </c>
      <c r="D55" s="25">
        <v>0</v>
      </c>
      <c r="E55" s="24">
        <f>SUM(C55:D55)</f>
        <v>0</v>
      </c>
    </row>
    <row r="56" spans="2:5" ht="18" customHeight="1" x14ac:dyDescent="0.3">
      <c r="B56" s="26" t="s">
        <v>62</v>
      </c>
      <c r="C56" s="24">
        <v>0</v>
      </c>
      <c r="D56" s="25">
        <v>0</v>
      </c>
      <c r="E56" s="24">
        <f>SUM(C56:D56)</f>
        <v>0</v>
      </c>
    </row>
    <row r="57" spans="2:5" ht="18" customHeight="1" x14ac:dyDescent="0.3">
      <c r="B57" s="26" t="s">
        <v>61</v>
      </c>
      <c r="C57" s="25">
        <v>709351</v>
      </c>
      <c r="D57" s="25">
        <v>0</v>
      </c>
      <c r="E57" s="24">
        <f>SUM(C57:D57)</f>
        <v>709351</v>
      </c>
    </row>
    <row r="58" spans="2:5" ht="18" customHeight="1" x14ac:dyDescent="0.3">
      <c r="B58" s="26" t="s">
        <v>60</v>
      </c>
      <c r="C58" s="25">
        <v>0</v>
      </c>
      <c r="D58" s="25">
        <v>0</v>
      </c>
      <c r="E58" s="24">
        <f>SUM(C58:D58)</f>
        <v>0</v>
      </c>
    </row>
    <row r="59" spans="2:5" ht="18" customHeight="1" x14ac:dyDescent="0.3">
      <c r="B59" s="26" t="s">
        <v>59</v>
      </c>
      <c r="C59" s="24">
        <v>256967</v>
      </c>
      <c r="D59" s="25">
        <v>0</v>
      </c>
      <c r="E59" s="24">
        <f>SUM(C59:D59)</f>
        <v>256967</v>
      </c>
    </row>
    <row r="60" spans="2:5" ht="18" customHeight="1" x14ac:dyDescent="0.3">
      <c r="B60" s="26" t="s">
        <v>58</v>
      </c>
      <c r="C60" s="25">
        <v>8258732</v>
      </c>
      <c r="D60" s="25">
        <v>0</v>
      </c>
      <c r="E60" s="24">
        <f>SUM(C60:D60)</f>
        <v>8258732</v>
      </c>
    </row>
    <row r="61" spans="2:5" ht="18" customHeight="1" x14ac:dyDescent="0.3">
      <c r="B61" s="32" t="s">
        <v>57</v>
      </c>
      <c r="C61" s="25"/>
      <c r="D61" s="25"/>
      <c r="E61" s="24"/>
    </row>
    <row r="62" spans="2:5" ht="18" customHeight="1" x14ac:dyDescent="0.3">
      <c r="B62" s="39" t="s">
        <v>56</v>
      </c>
      <c r="C62" s="25">
        <v>196497</v>
      </c>
      <c r="D62" s="25">
        <v>3976</v>
      </c>
      <c r="E62" s="24">
        <f>SUM(C62:D62)</f>
        <v>200473</v>
      </c>
    </row>
    <row r="63" spans="2:5" ht="18" customHeight="1" x14ac:dyDescent="0.3">
      <c r="B63" s="26" t="s">
        <v>55</v>
      </c>
      <c r="C63" s="25">
        <v>169707</v>
      </c>
      <c r="D63" s="25">
        <v>11307</v>
      </c>
      <c r="E63" s="24">
        <f>SUM(C63:D63)</f>
        <v>181014</v>
      </c>
    </row>
    <row r="64" spans="2:5" ht="18" customHeight="1" x14ac:dyDescent="0.3">
      <c r="B64" s="26" t="s">
        <v>54</v>
      </c>
      <c r="C64" s="25">
        <v>0</v>
      </c>
      <c r="D64" s="25">
        <v>3736</v>
      </c>
      <c r="E64" s="24">
        <f>SUM(C64:D64)</f>
        <v>3736</v>
      </c>
    </row>
    <row r="65" spans="2:5" ht="18" customHeight="1" x14ac:dyDescent="0.3">
      <c r="B65" s="32" t="s">
        <v>53</v>
      </c>
      <c r="C65" s="25">
        <v>80066</v>
      </c>
      <c r="D65" s="25">
        <v>1197</v>
      </c>
      <c r="E65" s="24">
        <f>SUM(C65:D65)</f>
        <v>81263</v>
      </c>
    </row>
    <row r="66" spans="2:5" ht="22.5" customHeight="1" thickBot="1" x14ac:dyDescent="0.35">
      <c r="B66" s="34" t="s">
        <v>52</v>
      </c>
      <c r="C66" s="33">
        <f>SUM(C53:C65)</f>
        <v>14893514</v>
      </c>
      <c r="D66" s="33">
        <f>SUM(D53:D65)</f>
        <v>1132010</v>
      </c>
      <c r="E66" s="33">
        <f>SUM(C66:D66)</f>
        <v>16025524</v>
      </c>
    </row>
    <row r="67" spans="2:5" ht="18" customHeight="1" thickTop="1" x14ac:dyDescent="0.3">
      <c r="B67" s="26"/>
      <c r="C67" s="25"/>
      <c r="D67" s="25"/>
      <c r="E67" s="24"/>
    </row>
    <row r="68" spans="2:5" ht="18" customHeight="1" x14ac:dyDescent="0.3">
      <c r="B68" s="32" t="s">
        <v>51</v>
      </c>
      <c r="C68" s="38">
        <f>C50-C66</f>
        <v>4540712</v>
      </c>
      <c r="D68" s="38">
        <f>D50-D66</f>
        <v>157806</v>
      </c>
      <c r="E68" s="38">
        <f>E50-E66</f>
        <v>4698518</v>
      </c>
    </row>
    <row r="69" spans="2:5" ht="18" customHeight="1" x14ac:dyDescent="0.3">
      <c r="B69" s="26"/>
      <c r="C69" s="25"/>
      <c r="D69" s="25"/>
      <c r="E69" s="24"/>
    </row>
    <row r="70" spans="2:5" ht="18" customHeight="1" x14ac:dyDescent="0.3">
      <c r="B70" s="32" t="s">
        <v>50</v>
      </c>
      <c r="C70" s="25"/>
      <c r="D70" s="25"/>
      <c r="E70" s="24"/>
    </row>
    <row r="71" spans="2:5" ht="18" customHeight="1" x14ac:dyDescent="0.3">
      <c r="B71" s="32" t="s">
        <v>49</v>
      </c>
      <c r="C71" s="25"/>
      <c r="D71" s="25"/>
      <c r="E71" s="24"/>
    </row>
    <row r="72" spans="2:5" s="31" customFormat="1" ht="18" customHeight="1" x14ac:dyDescent="0.3">
      <c r="B72" s="30" t="s">
        <v>48</v>
      </c>
      <c r="C72" s="24">
        <v>1732888</v>
      </c>
      <c r="D72" s="24">
        <v>17000</v>
      </c>
      <c r="E72" s="24">
        <f>SUM(C72:D72)</f>
        <v>1749888</v>
      </c>
    </row>
    <row r="73" spans="2:5" s="31" customFormat="1" ht="18" customHeight="1" x14ac:dyDescent="0.3">
      <c r="B73" s="30" t="s">
        <v>47</v>
      </c>
      <c r="C73" s="35">
        <v>0</v>
      </c>
      <c r="D73" s="35">
        <v>8000</v>
      </c>
      <c r="E73" s="35">
        <f>SUM(C73:D73)</f>
        <v>8000</v>
      </c>
    </row>
    <row r="74" spans="2:5" s="31" customFormat="1" ht="18" customHeight="1" x14ac:dyDescent="0.3">
      <c r="B74" s="30" t="s">
        <v>46</v>
      </c>
      <c r="C74" s="35">
        <v>0</v>
      </c>
      <c r="D74" s="35">
        <v>0</v>
      </c>
      <c r="E74" s="35">
        <f>SUM(C74:D74)</f>
        <v>0</v>
      </c>
    </row>
    <row r="75" spans="2:5" ht="18" customHeight="1" x14ac:dyDescent="0.3">
      <c r="B75" s="32" t="s">
        <v>45</v>
      </c>
      <c r="C75" s="35">
        <v>0</v>
      </c>
      <c r="D75" s="35">
        <v>0</v>
      </c>
      <c r="E75" s="35">
        <f>SUM(C75:D75)</f>
        <v>0</v>
      </c>
    </row>
    <row r="76" spans="2:5" ht="18" customHeight="1" x14ac:dyDescent="0.3">
      <c r="B76" s="32" t="s">
        <v>44</v>
      </c>
      <c r="C76" s="36"/>
      <c r="D76" s="36"/>
      <c r="E76" s="35"/>
    </row>
    <row r="77" spans="2:5" ht="18" customHeight="1" x14ac:dyDescent="0.3">
      <c r="B77" s="26" t="s">
        <v>43</v>
      </c>
      <c r="C77" s="36">
        <v>532023</v>
      </c>
      <c r="D77" s="36">
        <v>55523</v>
      </c>
      <c r="E77" s="35">
        <f>SUM(C77:D77)</f>
        <v>587546</v>
      </c>
    </row>
    <row r="78" spans="2:5" ht="18" customHeight="1" x14ac:dyDescent="0.3">
      <c r="B78" s="26" t="s">
        <v>42</v>
      </c>
      <c r="C78" s="36">
        <v>505842</v>
      </c>
      <c r="D78" s="36">
        <v>65000</v>
      </c>
      <c r="E78" s="35">
        <f>SUM(C78:D78)</f>
        <v>570842</v>
      </c>
    </row>
    <row r="79" spans="2:5" ht="18" customHeight="1" x14ac:dyDescent="0.3">
      <c r="B79" s="26" t="s">
        <v>41</v>
      </c>
      <c r="C79" s="37">
        <v>-462059</v>
      </c>
      <c r="D79" s="36">
        <v>0</v>
      </c>
      <c r="E79" s="37">
        <f>SUM(C79:D79)</f>
        <v>-462059</v>
      </c>
    </row>
    <row r="80" spans="2:5" ht="18" customHeight="1" x14ac:dyDescent="0.3">
      <c r="B80" s="26" t="s">
        <v>40</v>
      </c>
      <c r="C80" s="36">
        <v>2080202</v>
      </c>
      <c r="D80" s="36">
        <v>1785</v>
      </c>
      <c r="E80" s="35">
        <f>SUM(C80:D80)</f>
        <v>2081987</v>
      </c>
    </row>
    <row r="81" spans="2:5" ht="22.5" customHeight="1" x14ac:dyDescent="0.3">
      <c r="B81" s="26" t="s">
        <v>39</v>
      </c>
      <c r="C81" s="36">
        <v>85508</v>
      </c>
      <c r="D81" s="36">
        <v>0</v>
      </c>
      <c r="E81" s="35">
        <f>SUM(C81:D81)</f>
        <v>85508</v>
      </c>
    </row>
    <row r="82" spans="2:5" ht="27.75" customHeight="1" x14ac:dyDescent="0.3">
      <c r="B82" s="26" t="s">
        <v>38</v>
      </c>
      <c r="C82" s="36">
        <v>47066</v>
      </c>
      <c r="D82" s="36">
        <v>8620</v>
      </c>
      <c r="E82" s="35">
        <f>SUM(C82:D82)</f>
        <v>55686</v>
      </c>
    </row>
    <row r="83" spans="2:5" ht="18" customHeight="1" x14ac:dyDescent="0.3">
      <c r="B83" s="26" t="s">
        <v>37</v>
      </c>
      <c r="C83" s="36">
        <v>19242</v>
      </c>
      <c r="D83" s="36">
        <v>1878</v>
      </c>
      <c r="E83" s="35">
        <f>SUM(C83:D83)</f>
        <v>21120</v>
      </c>
    </row>
    <row r="84" spans="2:5" ht="22.5" customHeight="1" thickBot="1" x14ac:dyDescent="0.35">
      <c r="B84" s="34" t="s">
        <v>36</v>
      </c>
      <c r="C84" s="33">
        <f>SUM(C72:C83)</f>
        <v>4540712</v>
      </c>
      <c r="D84" s="33">
        <f>SUM(D72:D83)</f>
        <v>157806</v>
      </c>
      <c r="E84" s="33">
        <f>SUM(C84:D84)</f>
        <v>4698518</v>
      </c>
    </row>
    <row r="85" spans="2:5" ht="18" customHeight="1" thickTop="1" x14ac:dyDescent="0.3">
      <c r="B85" s="26"/>
      <c r="C85" s="25"/>
      <c r="D85" s="25"/>
      <c r="E85" s="24"/>
    </row>
    <row r="86" spans="2:5" ht="18" customHeight="1" x14ac:dyDescent="0.3">
      <c r="B86" s="32" t="s">
        <v>35</v>
      </c>
      <c r="C86" s="25"/>
      <c r="D86" s="25"/>
      <c r="E86" s="24"/>
    </row>
    <row r="87" spans="2:5" ht="18" customHeight="1" x14ac:dyDescent="0.3">
      <c r="B87" s="26" t="s">
        <v>34</v>
      </c>
      <c r="C87" s="25">
        <v>2438625</v>
      </c>
      <c r="D87" s="25">
        <v>135574</v>
      </c>
      <c r="E87" s="24">
        <f>SUM(C87:D87)</f>
        <v>2574199</v>
      </c>
    </row>
    <row r="88" spans="2:5" s="31" customFormat="1" ht="18" customHeight="1" x14ac:dyDescent="0.3">
      <c r="B88" s="30" t="s">
        <v>33</v>
      </c>
      <c r="C88" s="24">
        <v>395990</v>
      </c>
      <c r="D88" s="24">
        <v>0</v>
      </c>
      <c r="E88" s="24">
        <f>SUM(C88:D88)</f>
        <v>395990</v>
      </c>
    </row>
    <row r="89" spans="2:5" ht="18" customHeight="1" x14ac:dyDescent="0.3">
      <c r="B89" s="30" t="s">
        <v>32</v>
      </c>
      <c r="C89" s="24">
        <v>2042635</v>
      </c>
      <c r="D89" s="24">
        <v>135574</v>
      </c>
      <c r="E89" s="24">
        <f>SUM(C89:D89)</f>
        <v>2178209</v>
      </c>
    </row>
    <row r="90" spans="2:5" ht="18" customHeight="1" x14ac:dyDescent="0.3">
      <c r="B90" s="26" t="s">
        <v>31</v>
      </c>
      <c r="C90" s="25">
        <v>2990103</v>
      </c>
      <c r="D90" s="25">
        <v>643528</v>
      </c>
      <c r="E90" s="24">
        <f>SUM(C90:D90)</f>
        <v>3633631</v>
      </c>
    </row>
    <row r="91" spans="2:5" ht="18" customHeight="1" x14ac:dyDescent="0.3">
      <c r="B91" s="26" t="s">
        <v>30</v>
      </c>
      <c r="C91" s="25">
        <v>0</v>
      </c>
      <c r="D91" s="25">
        <v>0</v>
      </c>
      <c r="E91" s="24">
        <f>SUM(C91:D91)</f>
        <v>0</v>
      </c>
    </row>
    <row r="92" spans="2:5" ht="18" customHeight="1" x14ac:dyDescent="0.3">
      <c r="B92" s="26" t="s">
        <v>29</v>
      </c>
      <c r="C92" s="29">
        <v>0</v>
      </c>
      <c r="D92" s="29">
        <v>0</v>
      </c>
      <c r="E92" s="24">
        <f>SUM(C92:D92)</f>
        <v>0</v>
      </c>
    </row>
    <row r="93" spans="2:5" ht="18" customHeight="1" x14ac:dyDescent="0.3">
      <c r="B93" s="26" t="s">
        <v>28</v>
      </c>
      <c r="C93" s="25">
        <v>305406</v>
      </c>
      <c r="D93" s="25">
        <v>0</v>
      </c>
      <c r="E93" s="24">
        <f>SUM(C93:D93)</f>
        <v>305406</v>
      </c>
    </row>
    <row r="94" spans="2:5" ht="18" customHeight="1" x14ac:dyDescent="0.3">
      <c r="B94" s="26" t="s">
        <v>27</v>
      </c>
      <c r="C94" s="25">
        <v>62266</v>
      </c>
      <c r="D94" s="25">
        <v>32453</v>
      </c>
      <c r="E94" s="24">
        <f>SUM(C94:D94)</f>
        <v>94719</v>
      </c>
    </row>
    <row r="95" spans="2:5" ht="18" customHeight="1" x14ac:dyDescent="0.3">
      <c r="B95" s="26" t="s">
        <v>26</v>
      </c>
      <c r="C95" s="25">
        <v>502250</v>
      </c>
      <c r="D95" s="25">
        <v>152</v>
      </c>
      <c r="E95" s="24">
        <f>SUM(C95:D95)</f>
        <v>502402</v>
      </c>
    </row>
    <row r="96" spans="2:5" ht="18" customHeight="1" x14ac:dyDescent="0.3">
      <c r="B96" s="26" t="s">
        <v>25</v>
      </c>
      <c r="C96" s="25">
        <v>144449</v>
      </c>
      <c r="D96" s="25">
        <v>648207</v>
      </c>
      <c r="E96" s="24">
        <f>SUM(C96:D96)</f>
        <v>792656</v>
      </c>
    </row>
    <row r="97" spans="1:7" ht="18" customHeight="1" x14ac:dyDescent="0.3">
      <c r="B97" s="26" t="s">
        <v>24</v>
      </c>
      <c r="C97" s="25">
        <v>374015</v>
      </c>
      <c r="D97" s="25">
        <v>32257</v>
      </c>
      <c r="E97" s="24">
        <f>SUM(C97:D97)</f>
        <v>406272</v>
      </c>
    </row>
    <row r="98" spans="1:7" ht="18" customHeight="1" x14ac:dyDescent="0.3">
      <c r="B98" s="26" t="s">
        <v>23</v>
      </c>
      <c r="C98" s="25"/>
      <c r="D98" s="25"/>
      <c r="E98" s="24"/>
    </row>
    <row r="99" spans="1:7" ht="18" customHeight="1" x14ac:dyDescent="0.3">
      <c r="B99" s="26" t="s">
        <v>22</v>
      </c>
      <c r="C99" s="25">
        <v>341936</v>
      </c>
      <c r="D99" s="25">
        <v>0</v>
      </c>
      <c r="E99" s="24">
        <f>SUM(C99:D99)</f>
        <v>341936</v>
      </c>
    </row>
    <row r="100" spans="1:7" ht="18" customHeight="1" x14ac:dyDescent="0.3">
      <c r="B100" s="26" t="s">
        <v>21</v>
      </c>
      <c r="C100" s="25">
        <v>2080202</v>
      </c>
      <c r="D100" s="25">
        <v>1785</v>
      </c>
      <c r="E100" s="24">
        <f>SUM(C100:D100)</f>
        <v>2081987</v>
      </c>
    </row>
    <row r="101" spans="1:7" ht="18" customHeight="1" x14ac:dyDescent="0.3">
      <c r="B101" s="26" t="s">
        <v>20</v>
      </c>
      <c r="C101" s="25">
        <v>103550</v>
      </c>
      <c r="D101" s="25">
        <v>0</v>
      </c>
      <c r="E101" s="24">
        <f>SUM(C101:D101)</f>
        <v>103550</v>
      </c>
    </row>
    <row r="102" spans="1:7" ht="16.5" customHeight="1" x14ac:dyDescent="0.3">
      <c r="B102" s="26"/>
      <c r="C102" s="25"/>
      <c r="D102" s="25"/>
      <c r="E102" s="25"/>
    </row>
    <row r="103" spans="1:7" ht="27.75" customHeight="1" x14ac:dyDescent="0.3">
      <c r="B103" s="28"/>
      <c r="C103" s="25"/>
      <c r="D103" s="25"/>
      <c r="E103" s="25"/>
    </row>
    <row r="104" spans="1:7" ht="18" customHeight="1" x14ac:dyDescent="0.3">
      <c r="B104" s="2"/>
      <c r="C104" s="1"/>
      <c r="D104" s="1"/>
      <c r="E104" s="1"/>
    </row>
    <row r="105" spans="1:7" ht="18" customHeight="1" x14ac:dyDescent="0.3">
      <c r="B105" s="2"/>
      <c r="C105" s="1"/>
      <c r="D105" s="1"/>
      <c r="E105" s="1"/>
    </row>
    <row r="106" spans="1:7" ht="18" customHeight="1" x14ac:dyDescent="0.3">
      <c r="A106" s="27"/>
      <c r="B106" s="26"/>
      <c r="C106" s="25"/>
      <c r="D106" s="25"/>
      <c r="E106" s="24"/>
      <c r="F106" s="23"/>
      <c r="G106" s="23"/>
    </row>
    <row r="107" spans="1:7" ht="18" customHeight="1" x14ac:dyDescent="0.3">
      <c r="A107" s="27"/>
      <c r="B107" s="26"/>
      <c r="C107" s="25"/>
      <c r="D107" s="25"/>
      <c r="E107" s="24"/>
      <c r="F107" s="23"/>
      <c r="G107" s="23"/>
    </row>
    <row r="108" spans="1:7" ht="18" customHeight="1" x14ac:dyDescent="0.3">
      <c r="A108" s="6"/>
      <c r="B108" s="21" t="s">
        <v>19</v>
      </c>
      <c r="C108" s="21"/>
      <c r="D108" s="21"/>
      <c r="E108" s="21"/>
      <c r="F108" s="22"/>
      <c r="G108" s="8"/>
    </row>
    <row r="109" spans="1:7" ht="18" customHeight="1" x14ac:dyDescent="0.3">
      <c r="A109" s="6"/>
      <c r="B109" s="21" t="s">
        <v>18</v>
      </c>
      <c r="C109" s="21"/>
      <c r="D109" s="21"/>
      <c r="E109" s="21"/>
      <c r="F109" s="20"/>
      <c r="G109" s="8"/>
    </row>
    <row r="110" spans="1:7" ht="18" customHeight="1" x14ac:dyDescent="0.3">
      <c r="A110" s="6"/>
      <c r="B110" s="20"/>
      <c r="C110" s="20"/>
      <c r="D110" s="20"/>
      <c r="E110" s="20"/>
      <c r="F110" s="20"/>
      <c r="G110" s="8"/>
    </row>
    <row r="111" spans="1:7" ht="18" customHeight="1" x14ac:dyDescent="0.3">
      <c r="A111" s="6"/>
      <c r="B111" s="20"/>
      <c r="C111" s="20"/>
      <c r="D111" s="20"/>
      <c r="E111" s="20"/>
      <c r="F111" s="20"/>
      <c r="G111" s="8"/>
    </row>
    <row r="112" spans="1:7" ht="18" customHeight="1" x14ac:dyDescent="0.3">
      <c r="A112" s="6"/>
      <c r="B112" s="8"/>
      <c r="C112" s="8"/>
      <c r="D112" s="9"/>
      <c r="E112" s="9"/>
      <c r="F112" s="9"/>
      <c r="G112" s="8"/>
    </row>
    <row r="113" spans="1:7" ht="18" customHeight="1" x14ac:dyDescent="0.3">
      <c r="A113" s="6"/>
      <c r="B113" s="13" t="s">
        <v>17</v>
      </c>
      <c r="C113" s="13"/>
      <c r="D113" s="18"/>
      <c r="E113" s="8"/>
      <c r="F113" s="19" t="s">
        <v>16</v>
      </c>
      <c r="G113" s="8"/>
    </row>
    <row r="114" spans="1:7" ht="18" customHeight="1" x14ac:dyDescent="0.3">
      <c r="A114" s="6"/>
      <c r="B114" s="18"/>
      <c r="C114" s="18"/>
      <c r="D114" s="18"/>
      <c r="E114" s="9"/>
      <c r="F114" s="9"/>
      <c r="G114" s="8"/>
    </row>
    <row r="115" spans="1:7" ht="18" customHeight="1" x14ac:dyDescent="0.3">
      <c r="A115" s="6"/>
      <c r="B115" s="18" t="s">
        <v>15</v>
      </c>
      <c r="C115" s="15" t="s">
        <v>14</v>
      </c>
      <c r="D115" s="8"/>
      <c r="E115" s="8"/>
      <c r="F115" s="17">
        <v>37256</v>
      </c>
      <c r="G115" s="8"/>
    </row>
    <row r="116" spans="1:7" ht="18" customHeight="1" x14ac:dyDescent="0.3">
      <c r="A116" s="6"/>
      <c r="B116" s="18"/>
      <c r="C116" s="15"/>
      <c r="D116" s="8"/>
      <c r="E116" s="17"/>
      <c r="F116" s="9"/>
      <c r="G116" s="8"/>
    </row>
    <row r="117" spans="1:7" ht="18" customHeight="1" x14ac:dyDescent="0.3">
      <c r="A117" s="6"/>
      <c r="B117" s="18" t="s">
        <v>13</v>
      </c>
      <c r="C117" s="18" t="s">
        <v>12</v>
      </c>
      <c r="D117" s="8"/>
      <c r="E117" s="8"/>
      <c r="F117" s="17">
        <v>37256</v>
      </c>
      <c r="G117" s="8"/>
    </row>
    <row r="118" spans="1:7" ht="18" customHeight="1" x14ac:dyDescent="0.3">
      <c r="A118" s="6"/>
      <c r="B118" s="9"/>
      <c r="C118" s="9"/>
      <c r="D118" s="16"/>
      <c r="E118" s="9"/>
      <c r="F118" s="9"/>
      <c r="G118" s="8"/>
    </row>
    <row r="119" spans="1:7" ht="18" customHeight="1" x14ac:dyDescent="0.3">
      <c r="A119" s="6"/>
      <c r="B119" s="15"/>
      <c r="C119" s="15"/>
      <c r="D119" s="14"/>
      <c r="E119" s="9"/>
      <c r="F119" s="9"/>
      <c r="G119" s="8"/>
    </row>
    <row r="120" spans="1:7" ht="18" customHeight="1" x14ac:dyDescent="0.3">
      <c r="A120" s="6"/>
      <c r="B120" s="15"/>
      <c r="C120" s="15"/>
      <c r="D120" s="14"/>
      <c r="E120" s="9"/>
      <c r="F120" s="9"/>
      <c r="G120" s="8"/>
    </row>
    <row r="121" spans="1:7" ht="18" customHeight="1" x14ac:dyDescent="0.3">
      <c r="A121" s="6"/>
      <c r="B121" s="13" t="s">
        <v>11</v>
      </c>
      <c r="C121" s="13"/>
      <c r="D121" s="12"/>
      <c r="E121" s="9"/>
      <c r="F121" s="9"/>
      <c r="G121" s="8"/>
    </row>
    <row r="122" spans="1:7" ht="18" customHeight="1" x14ac:dyDescent="0.3">
      <c r="A122" s="6"/>
      <c r="B122" s="11"/>
      <c r="C122" s="11"/>
      <c r="D122" s="10"/>
      <c r="E122" s="9"/>
      <c r="F122" s="9"/>
      <c r="G122" s="8"/>
    </row>
    <row r="123" spans="1:7" ht="18" customHeight="1" x14ac:dyDescent="0.25">
      <c r="A123" s="7">
        <v>1</v>
      </c>
      <c r="B123" s="4" t="s">
        <v>10</v>
      </c>
      <c r="C123" s="4"/>
      <c r="D123" s="4"/>
      <c r="E123" s="4"/>
      <c r="F123" s="4"/>
      <c r="G123" s="4"/>
    </row>
    <row r="124" spans="1:7" ht="24.75" customHeight="1" x14ac:dyDescent="0.2">
      <c r="A124" s="6"/>
      <c r="B124" s="4" t="s">
        <v>9</v>
      </c>
      <c r="C124" s="4"/>
      <c r="D124" s="4"/>
      <c r="E124" s="4"/>
      <c r="F124" s="4"/>
      <c r="G124" s="4"/>
    </row>
    <row r="125" spans="1:7" ht="27.75" customHeight="1" x14ac:dyDescent="0.2">
      <c r="A125" s="6"/>
      <c r="B125" s="4" t="s">
        <v>8</v>
      </c>
      <c r="C125" s="4"/>
      <c r="D125" s="4"/>
      <c r="E125" s="4"/>
      <c r="F125" s="4"/>
      <c r="G125" s="4"/>
    </row>
    <row r="126" spans="1:7" ht="18" customHeight="1" x14ac:dyDescent="0.2">
      <c r="A126" s="6"/>
      <c r="B126" s="4" t="s">
        <v>7</v>
      </c>
      <c r="C126" s="4"/>
      <c r="D126" s="4"/>
      <c r="E126" s="4"/>
      <c r="F126" s="4"/>
      <c r="G126" s="4"/>
    </row>
    <row r="127" spans="1:7" ht="18" customHeight="1" x14ac:dyDescent="0.2">
      <c r="A127" s="6"/>
      <c r="B127" s="4"/>
      <c r="C127" s="4"/>
      <c r="D127" s="4"/>
      <c r="E127" s="4"/>
      <c r="F127" s="4"/>
      <c r="G127" s="4"/>
    </row>
    <row r="128" spans="1:7" ht="30.75" customHeight="1" x14ac:dyDescent="0.25">
      <c r="A128" s="7">
        <v>2</v>
      </c>
      <c r="B128" s="4" t="s">
        <v>6</v>
      </c>
      <c r="C128" s="4"/>
      <c r="D128" s="4"/>
      <c r="E128" s="4"/>
      <c r="F128" s="4"/>
      <c r="G128" s="4"/>
    </row>
    <row r="129" spans="1:9" ht="18" customHeight="1" x14ac:dyDescent="0.2">
      <c r="A129" s="6"/>
      <c r="B129" s="4"/>
      <c r="C129" s="4"/>
      <c r="D129" s="4"/>
      <c r="E129" s="4"/>
      <c r="F129" s="4"/>
      <c r="G129" s="4"/>
    </row>
    <row r="130" spans="1:9" ht="28.5" customHeight="1" x14ac:dyDescent="0.25">
      <c r="A130" s="7">
        <v>3</v>
      </c>
      <c r="B130" s="4" t="s">
        <v>5</v>
      </c>
      <c r="C130" s="4"/>
      <c r="D130" s="4"/>
      <c r="E130" s="4"/>
      <c r="F130" s="4"/>
      <c r="G130" s="4"/>
    </row>
    <row r="131" spans="1:9" ht="18" customHeight="1" x14ac:dyDescent="0.2">
      <c r="A131" s="6"/>
      <c r="B131" s="4"/>
      <c r="C131" s="4"/>
      <c r="D131" s="4"/>
      <c r="E131" s="4"/>
      <c r="F131" s="4"/>
      <c r="G131" s="4"/>
    </row>
    <row r="132" spans="1:9" ht="37.5" customHeight="1" x14ac:dyDescent="0.2">
      <c r="A132" s="5">
        <v>4</v>
      </c>
      <c r="B132" s="4" t="s">
        <v>4</v>
      </c>
      <c r="C132" s="4"/>
      <c r="D132" s="4"/>
      <c r="E132" s="4"/>
      <c r="F132" s="4"/>
      <c r="G132" s="4"/>
    </row>
    <row r="133" spans="1:9" ht="18" customHeight="1" x14ac:dyDescent="0.2">
      <c r="A133" s="6"/>
      <c r="B133" s="4"/>
      <c r="C133" s="4"/>
      <c r="D133" s="4"/>
      <c r="E133" s="4"/>
      <c r="F133" s="4"/>
      <c r="G133" s="4"/>
    </row>
    <row r="134" spans="1:9" ht="35.25" customHeight="1" x14ac:dyDescent="0.25">
      <c r="A134" s="7">
        <v>5</v>
      </c>
      <c r="B134" s="4" t="s">
        <v>3</v>
      </c>
      <c r="C134" s="4"/>
      <c r="D134" s="4"/>
      <c r="E134" s="4"/>
      <c r="F134" s="4"/>
      <c r="G134" s="4"/>
    </row>
    <row r="135" spans="1:9" ht="18" customHeight="1" x14ac:dyDescent="0.2">
      <c r="A135" s="6"/>
      <c r="B135" s="4"/>
      <c r="C135" s="4"/>
      <c r="D135" s="4"/>
      <c r="E135" s="4"/>
      <c r="F135" s="4"/>
      <c r="G135" s="4"/>
    </row>
    <row r="136" spans="1:9" ht="30.75" customHeight="1" x14ac:dyDescent="0.2">
      <c r="A136" s="5">
        <v>6</v>
      </c>
      <c r="B136" s="4" t="s">
        <v>2</v>
      </c>
      <c r="C136" s="4"/>
      <c r="D136" s="4"/>
      <c r="E136" s="4"/>
      <c r="F136" s="4"/>
      <c r="G136" s="4"/>
    </row>
    <row r="137" spans="1:9" ht="18" customHeight="1" x14ac:dyDescent="0.2">
      <c r="B137" s="4"/>
      <c r="C137" s="4"/>
      <c r="D137" s="4"/>
      <c r="E137" s="4"/>
      <c r="F137" s="4"/>
      <c r="G137" s="4"/>
    </row>
    <row r="138" spans="1:9" ht="51.75" customHeight="1" x14ac:dyDescent="0.25">
      <c r="A138" s="5">
        <v>7</v>
      </c>
      <c r="B138" s="4" t="s">
        <v>1</v>
      </c>
      <c r="C138" s="4"/>
      <c r="D138" s="4"/>
      <c r="E138" s="4"/>
      <c r="F138" s="4"/>
      <c r="G138" s="4"/>
      <c r="H138" s="3"/>
      <c r="I138" s="3"/>
    </row>
    <row r="139" spans="1:9" ht="18" customHeight="1" x14ac:dyDescent="0.25">
      <c r="B139" s="4" t="s">
        <v>0</v>
      </c>
      <c r="C139" s="4"/>
      <c r="D139" s="4"/>
      <c r="E139" s="4"/>
      <c r="F139" s="4"/>
      <c r="G139" s="4"/>
      <c r="H139" s="3"/>
      <c r="I139" s="3"/>
    </row>
    <row r="140" spans="1:9" ht="18" customHeight="1" x14ac:dyDescent="0.3">
      <c r="B140" s="2"/>
      <c r="C140" s="1"/>
      <c r="D140" s="1"/>
      <c r="E140" s="1"/>
    </row>
    <row r="141" spans="1:9" ht="18" customHeight="1" x14ac:dyDescent="0.3">
      <c r="B141" s="2"/>
      <c r="C141" s="1"/>
      <c r="D141" s="1"/>
      <c r="E141" s="1"/>
    </row>
    <row r="142" spans="1:9" ht="18" customHeight="1" x14ac:dyDescent="0.3">
      <c r="B142" s="2"/>
      <c r="C142" s="1"/>
      <c r="D142" s="1"/>
      <c r="E142" s="1"/>
    </row>
    <row r="143" spans="1:9" ht="18" customHeight="1" x14ac:dyDescent="0.3">
      <c r="B143" s="2"/>
      <c r="C143" s="1"/>
      <c r="D143" s="1"/>
      <c r="E143" s="1"/>
    </row>
    <row r="144" spans="1:9" ht="18" customHeight="1" x14ac:dyDescent="0.3">
      <c r="B144" s="2"/>
      <c r="C144" s="1"/>
      <c r="D144" s="1"/>
      <c r="E144" s="1"/>
    </row>
    <row r="145" spans="2:5" ht="18" customHeight="1" x14ac:dyDescent="0.3">
      <c r="B145" s="2"/>
      <c r="C145" s="1"/>
      <c r="D145" s="1"/>
      <c r="E145" s="1"/>
    </row>
    <row r="146" spans="2:5" ht="18" customHeight="1" x14ac:dyDescent="0.3">
      <c r="B146" s="2"/>
      <c r="C146" s="1"/>
      <c r="D146" s="1"/>
      <c r="E146" s="1"/>
    </row>
    <row r="147" spans="2:5" ht="18" customHeight="1" x14ac:dyDescent="0.3">
      <c r="B147" s="2"/>
      <c r="C147" s="1"/>
      <c r="D147" s="1"/>
      <c r="E147" s="1"/>
    </row>
    <row r="148" spans="2:5" ht="18" customHeight="1" x14ac:dyDescent="0.3">
      <c r="B148" s="2"/>
      <c r="C148" s="1"/>
      <c r="D148" s="1"/>
      <c r="E148" s="1"/>
    </row>
  </sheetData>
  <mergeCells count="24">
    <mergeCell ref="B127:G127"/>
    <mergeCell ref="B128:G128"/>
    <mergeCell ref="B129:G129"/>
    <mergeCell ref="B130:G130"/>
    <mergeCell ref="B136:G136"/>
    <mergeCell ref="B137:G137"/>
    <mergeCell ref="B138:G138"/>
    <mergeCell ref="B139:G139"/>
    <mergeCell ref="B108:E108"/>
    <mergeCell ref="B109:E109"/>
    <mergeCell ref="B132:G132"/>
    <mergeCell ref="B134:G134"/>
    <mergeCell ref="B123:G123"/>
    <mergeCell ref="B124:G124"/>
    <mergeCell ref="B131:G131"/>
    <mergeCell ref="B133:G133"/>
    <mergeCell ref="B135:G135"/>
    <mergeCell ref="A10:H10"/>
    <mergeCell ref="A11:H11"/>
    <mergeCell ref="A12:H12"/>
    <mergeCell ref="A13:H13"/>
    <mergeCell ref="A14:H14"/>
    <mergeCell ref="B125:G125"/>
    <mergeCell ref="B126:G126"/>
  </mergeCells>
  <printOptions horizontalCentered="1"/>
  <pageMargins left="0.83" right="0.23" top="0.42" bottom="0.18" header="0.24" footer="0.34"/>
  <pageSetup scale="40" fitToHeight="2" orientation="portrait" r:id="rId1"/>
  <headerFooter alignWithMargins="0"/>
  <rowBreaks count="1" manualBreakCount="1">
    <brk id="104" max="7" man="1"/>
  </rowBreaks>
  <drawing r:id="rId2"/>
  <legacyDrawing r:id="rId3"/>
  <oleObjects>
    <mc:AlternateContent xmlns:mc="http://schemas.openxmlformats.org/markup-compatibility/2006">
      <mc:Choice Requires="x14">
        <oleObject progId="CorelDRAW.Graphic.13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2095500</xdr:colOff>
                <xdr:row>5</xdr:row>
                <xdr:rowOff>152400</xdr:rowOff>
              </to>
            </anchor>
          </objectPr>
        </oleObject>
      </mc:Choice>
      <mc:Fallback>
        <oleObject progId="CorelDRAW.Graphic.1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FIAs</vt:lpstr>
      <vt:lpstr>FIAs!Print_Area</vt:lpstr>
      <vt:lpstr>FIAs!Print_Titles</vt:lpstr>
    </vt:vector>
  </TitlesOfParts>
  <Company>BOJ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Shaw</dc:creator>
  <cp:lastModifiedBy>Damian Shaw</cp:lastModifiedBy>
  <dcterms:created xsi:type="dcterms:W3CDTF">2012-09-14T00:54:08Z</dcterms:created>
  <dcterms:modified xsi:type="dcterms:W3CDTF">2012-09-14T00:54:58Z</dcterms:modified>
</cp:coreProperties>
</file>