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45" windowWidth="19440" windowHeight="8745"/>
  </bookViews>
  <sheets>
    <sheet name="Building Societies" sheetId="6" r:id="rId1"/>
  </sheets>
  <externalReferences>
    <externalReference r:id="rId2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>[1]FIM13!#REF!</definedName>
    <definedName name="_xlnm.Print_Area" localSheetId="0">'Building Societies'!$A$7:$G$144</definedName>
  </definedNames>
  <calcPr calcId="145621"/>
</workbook>
</file>

<file path=xl/calcChain.xml><?xml version="1.0" encoding="utf-8"?>
<calcChain xmlns="http://schemas.openxmlformats.org/spreadsheetml/2006/main">
  <c r="G78" i="6" l="1"/>
  <c r="G101" i="6"/>
  <c r="G100" i="6"/>
  <c r="G99" i="6"/>
  <c r="G97" i="6"/>
  <c r="G96" i="6"/>
  <c r="G95" i="6"/>
  <c r="G94" i="6"/>
  <c r="G93" i="6"/>
  <c r="G92" i="6"/>
  <c r="G91" i="6"/>
  <c r="G90" i="6"/>
  <c r="G89" i="6"/>
  <c r="G88" i="6"/>
  <c r="G86" i="6"/>
  <c r="F83" i="6"/>
  <c r="E83" i="6"/>
  <c r="D83" i="6"/>
  <c r="C83" i="6"/>
  <c r="G82" i="6"/>
  <c r="G81" i="6"/>
  <c r="G80" i="6"/>
  <c r="G79" i="6"/>
  <c r="G77" i="6"/>
  <c r="G76" i="6"/>
  <c r="G74" i="6"/>
  <c r="G73" i="6"/>
  <c r="G72" i="6"/>
  <c r="D67" i="6"/>
  <c r="D69" i="6" s="1"/>
  <c r="E67" i="6"/>
  <c r="E69" i="6" s="1"/>
  <c r="F67" i="6"/>
  <c r="F69" i="6" s="1"/>
  <c r="C67" i="6"/>
  <c r="G66" i="6"/>
  <c r="G65" i="6"/>
  <c r="G64" i="6"/>
  <c r="G63" i="6"/>
  <c r="G61" i="6"/>
  <c r="G60" i="6"/>
  <c r="G59" i="6"/>
  <c r="G58" i="6"/>
  <c r="G57" i="6"/>
  <c r="G56" i="6"/>
  <c r="G54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4" i="6"/>
  <c r="G33" i="6"/>
  <c r="G32" i="6"/>
  <c r="G31" i="6"/>
  <c r="G30" i="6"/>
  <c r="G67" i="6" l="1"/>
  <c r="C69" i="6"/>
  <c r="G69" i="6" s="1"/>
  <c r="G83" i="6"/>
</calcChain>
</file>

<file path=xl/sharedStrings.xml><?xml version="1.0" encoding="utf-8"?>
<sst xmlns="http://schemas.openxmlformats.org/spreadsheetml/2006/main" count="111" uniqueCount="109">
  <si>
    <t>UNAUDITED</t>
  </si>
  <si>
    <t>AS AT 30 JUNE 2012</t>
  </si>
  <si>
    <t>J$'000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</si>
  <si>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</si>
  <si>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</si>
  <si>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</si>
  <si>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</si>
  <si>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</si>
  <si>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</si>
  <si>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</si>
  <si>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</t>
  </si>
  <si>
    <t xml:space="preserve">   Other Local Securities (net of prov)</t>
  </si>
  <si>
    <t>Accounts Receivable (net of prov)</t>
  </si>
  <si>
    <t>TOTAL ASSETS</t>
  </si>
  <si>
    <t>LIABILITIES</t>
  </si>
  <si>
    <t>Borrowings:</t>
  </si>
  <si>
    <t xml:space="preserve">    Due To Bank of Jamaica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</si>
  <si>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</si>
  <si>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</si>
  <si>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</si>
  <si>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</si>
  <si>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TOTAL LIABILITIES</t>
  </si>
  <si>
    <t>Excess / (Shortfall) of Assets over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</si>
  <si>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</si>
  <si>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</si>
  <si>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</si>
  <si>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</si>
  <si>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</si>
  <si>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</si>
  <si>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</si>
  <si>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</si>
  <si>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</si>
  <si>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 xml:space="preserve">    Due To Commercial Banks in Ja.</t>
  </si>
  <si>
    <t>Deposits Due To Connected Parties</t>
  </si>
  <si>
    <t xml:space="preserve">    As Per IFRS Requirement</t>
  </si>
  <si>
    <t xml:space="preserve">    Additional Prudential Reserves</t>
  </si>
  <si>
    <t>J.N.B.S.</t>
  </si>
  <si>
    <t>S.J.B.S.</t>
  </si>
  <si>
    <t xml:space="preserve">   Other</t>
  </si>
  <si>
    <t>to the Bank of Jamaica and have been attested to by the respective managements as reflecting</t>
  </si>
  <si>
    <t>FINANCIAL YEAR END</t>
  </si>
  <si>
    <t>ASSETS AND LIABILITIES OF BUILDING SOCIETIES</t>
  </si>
  <si>
    <t xml:space="preserve">PUBLISHED PURSUANT TO REGULATION (49) </t>
  </si>
  <si>
    <t>OF THE BANK OF JAMAICA (BUILDING SOCIETIES) REGULATIONS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</si>
  <si>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</si>
  <si>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</si>
  <si>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</si>
  <si>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FirstCaribbean Int'l Building Society</t>
  </si>
  <si>
    <t>V.M.B.S.</t>
  </si>
  <si>
    <t>NOTES TO THE STATEMENT OF UNAUDITED ASSETS AND LIABILITIES OF BUILDING SOCIETIES</t>
  </si>
  <si>
    <t>KEY TO BUILDING SOCIETIES</t>
  </si>
  <si>
    <t>FirstCaribbean International Building Society</t>
  </si>
  <si>
    <t xml:space="preserve">J.N.B.S.                                      </t>
  </si>
  <si>
    <t>Jamaica National Building Society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</si>
  <si>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</si>
  <si>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</si>
  <si>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</si>
  <si>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</si>
  <si>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>NOTES:</t>
  </si>
  <si>
    <t xml:space="preserve">    Balance Sheets exclude Securities Purchased With a View to Resale (Repo Assets) on behalf of clients or for the purposes of</t>
  </si>
  <si>
    <t xml:space="preserve">    on-trading,   where relevant. Outstanding balances in respect of these transactions  are included under 'Memoranda Items'.</t>
  </si>
  <si>
    <t xml:space="preserve">    In accordance with the March 2002 legislation, with the exception of permissible Trust activities as provided under statute, </t>
  </si>
  <si>
    <t xml:space="preserve">    all managed funds/trading books activities have been transferred to a separate legal entity.</t>
  </si>
  <si>
    <t xml:space="preserve">  'Credit Facilities to Connected Parties ' include loans, advances, comfort letters, standby and commercial letters of credit, </t>
  </si>
  <si>
    <t xml:space="preserve">   guarantees, etc.</t>
  </si>
  <si>
    <t xml:space="preserve">  'Other Balances due from Connected Parties' include interest and other receivables, placements, guarantees, L/Cs, etc.</t>
  </si>
  <si>
    <t xml:space="preserve">   In July 2002, Jamaica adopted the International Financial Reporting Standards (IFRS). The above financial statements </t>
  </si>
  <si>
    <t xml:space="preserve">   have  reportedly been produced in line with these requirements.</t>
  </si>
  <si>
    <t xml:space="preserve">  Fluctuations in market value of 'available for sale' assets are accounted for in 'Revaluation Reserves Arising From Fair Value </t>
  </si>
  <si>
    <t xml:space="preserve">  Accounting' until  realized.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</si>
  <si>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</si>
  <si>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</si>
  <si>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</si>
  <si>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</si>
  <si>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</si>
  <si>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</si>
  <si>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</si>
  <si>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</si>
  <si>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</si>
  <si>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</si>
  <si>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Loans, Advances &amp; Discounts (net of  prov)</t>
  </si>
  <si>
    <t>Fixed Assets (net of depreciation)</t>
  </si>
  <si>
    <t>Other  Assets</t>
  </si>
  <si>
    <r>
      <t xml:space="preserve">Contingent Accounts </t>
    </r>
    <r>
      <rPr>
        <i/>
        <sz val="12"/>
        <rFont val="Arial"/>
        <family val="2"/>
      </rPr>
      <t>(Accepts., Guarantees &amp; L/Cs)</t>
    </r>
  </si>
  <si>
    <t>Savings Fund</t>
  </si>
  <si>
    <t xml:space="preserve">    Due To Overseas Banks &amp; Financial Insts.</t>
  </si>
  <si>
    <t xml:space="preserve">   Interest Payable on Savings Fund/Borrowings</t>
  </si>
  <si>
    <t xml:space="preserve">   Accounts Payable</t>
  </si>
  <si>
    <r>
      <t xml:space="preserve">Contingent Accounts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Accepts., Guarantees &amp; L/Cs as per contra)</t>
    </r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</si>
  <si>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</si>
  <si>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</si>
  <si>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</si>
  <si>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</si>
  <si>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</si>
  <si>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>MEMORANDUM</t>
  </si>
  <si>
    <t>Mortgage Loans:</t>
  </si>
  <si>
    <t xml:space="preserve">    Residential Loans</t>
  </si>
  <si>
    <t xml:space="preserve">    Commercial Loans</t>
  </si>
  <si>
    <t>Repos on behalf of or on-trading to clients</t>
  </si>
  <si>
    <t>Funds Under Management</t>
  </si>
  <si>
    <t>Investments In Connected Parties</t>
  </si>
  <si>
    <t>Provisions for Other Losses</t>
  </si>
  <si>
    <t xml:space="preserve">     Revaluation Reserves Arising From Fair Value Accounting</t>
  </si>
  <si>
    <t xml:space="preserve">     Other Revaluation Reserves</t>
  </si>
  <si>
    <t xml:space="preserve">     Other Reserves</t>
  </si>
  <si>
    <t>Accumulated Surplus/(Deficits)</t>
  </si>
  <si>
    <t>Undistributed Surplus/(Deficits)</t>
  </si>
  <si>
    <t>News Release</t>
  </si>
  <si>
    <t>14 September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</si>
</sst>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6" formatCode="#,##0;[Red]#,##0"/>
    <numFmt numFmtId="168" formatCode="d\ \ mmmm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vertAlign val="superscript"/>
      <sz val="12"/>
      <color indexed="12"/>
      <name val="Arial"/>
      <family val="2"/>
    </font>
    <font>
      <sz val="11"/>
      <color indexed="8"/>
      <name val="Calibri"/>
      <family val="2"/>
    </font>
    <font>
      <b/>
      <vertAlign val="superscript"/>
      <sz val="12"/>
      <color indexed="14"/>
      <name val="Arial"/>
      <family val="2"/>
    </font>
    <font>
      <b/>
      <vertAlign val="superscript"/>
      <sz val="11"/>
      <color indexed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4"/>
      <color indexed="14"/>
      <name val="Arial"/>
      <family val="2"/>
    </font>
    <font>
      <b/>
      <sz val="13"/>
      <name val="Arial"/>
      <family val="2"/>
    </font>
    <font>
      <u/>
      <sz val="14"/>
      <color indexed="14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color rgb="FF0070C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6" fillId="0" borderId="0" applyFont="0" applyFill="0" applyBorder="0" applyAlignment="0" applyProtection="0"/>
    <xf numFmtId="0" fontId="16" fillId="0" borderId="0"/>
    <xf numFmtId="0" fontId="1" fillId="0" borderId="0"/>
    <xf numFmtId="9" fontId="1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3" fillId="3" borderId="0" applyNumberFormat="0" applyBorder="0" applyAlignment="0" applyProtection="0"/>
    <xf numFmtId="0" fontId="7" fillId="6" borderId="1" applyNumberFormat="0" applyAlignment="0" applyProtection="0"/>
    <xf numFmtId="0" fontId="9" fillId="7" borderId="4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5" borderId="1" applyNumberFormat="0" applyAlignment="0" applyProtection="0"/>
    <xf numFmtId="0" fontId="8" fillId="0" borderId="3" applyNumberFormat="0" applyFill="0" applyAlignment="0" applyProtection="0"/>
    <xf numFmtId="0" fontId="4" fillId="4" borderId="0" applyNumberFormat="0" applyBorder="0" applyAlignment="0" applyProtection="0"/>
    <xf numFmtId="0" fontId="1" fillId="8" borderId="5" applyNumberFormat="0" applyFont="0" applyAlignment="0" applyProtection="0"/>
    <xf numFmtId="0" fontId="6" fillId="6" borderId="2" applyNumberFormat="0" applyAlignment="0" applyProtection="0"/>
    <xf numFmtId="0" fontId="12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6" fillId="8" borderId="5" applyNumberFormat="0" applyFont="0" applyAlignment="0" applyProtection="0"/>
    <xf numFmtId="0" fontId="1" fillId="8" borderId="5" applyNumberFormat="0" applyFont="0" applyAlignment="0" applyProtection="0"/>
  </cellStyleXfs>
  <cellXfs count="83">
    <xf numFmtId="0" fontId="0" fillId="0" borderId="0" xfId="0"/>
    <xf numFmtId="0" fontId="19" fillId="0" borderId="0" xfId="0" applyFont="1"/>
    <xf numFmtId="0" fontId="15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15" fillId="0" borderId="0" xfId="0" applyFont="1" applyFill="1" applyAlignment="1"/>
    <xf numFmtId="0" fontId="16" fillId="0" borderId="0" xfId="2" applyFill="1"/>
    <xf numFmtId="0" fontId="16" fillId="0" borderId="0" xfId="2"/>
    <xf numFmtId="0" fontId="19" fillId="0" borderId="0" xfId="2" applyFont="1"/>
    <xf numFmtId="0" fontId="21" fillId="0" borderId="0" xfId="2" applyFont="1" applyAlignment="1">
      <alignment horizontal="right"/>
    </xf>
    <xf numFmtId="0" fontId="24" fillId="0" borderId="0" xfId="2" applyFont="1"/>
    <xf numFmtId="0" fontId="19" fillId="0" borderId="0" xfId="2" applyFont="1" applyFill="1"/>
    <xf numFmtId="3" fontId="19" fillId="0" borderId="0" xfId="2" applyNumberFormat="1" applyFont="1"/>
    <xf numFmtId="0" fontId="24" fillId="0" borderId="0" xfId="2" applyFont="1" applyFill="1"/>
    <xf numFmtId="3" fontId="24" fillId="0" borderId="0" xfId="2" applyNumberFormat="1" applyFont="1" applyFill="1"/>
    <xf numFmtId="0" fontId="20" fillId="0" borderId="0" xfId="2" applyFont="1" applyFill="1"/>
    <xf numFmtId="3" fontId="19" fillId="0" borderId="0" xfId="2" applyNumberFormat="1" applyFont="1" applyFill="1"/>
    <xf numFmtId="0" fontId="16" fillId="0" borderId="0" xfId="2" applyFont="1" applyFill="1"/>
    <xf numFmtId="3" fontId="24" fillId="0" borderId="0" xfId="2" applyNumberFormat="1" applyFont="1"/>
    <xf numFmtId="0" fontId="16" fillId="0" borderId="0" xfId="2" applyFont="1"/>
    <xf numFmtId="0" fontId="20" fillId="0" borderId="0" xfId="2" applyFont="1"/>
    <xf numFmtId="0" fontId="14" fillId="0" borderId="0" xfId="2" applyFont="1" applyFill="1"/>
    <xf numFmtId="0" fontId="14" fillId="0" borderId="0" xfId="2" applyFont="1"/>
    <xf numFmtId="3" fontId="24" fillId="0" borderId="7" xfId="2" applyNumberFormat="1" applyFont="1" applyBorder="1"/>
    <xf numFmtId="3" fontId="19" fillId="0" borderId="0" xfId="2" applyNumberFormat="1" applyFont="1" applyBorder="1"/>
    <xf numFmtId="3" fontId="24" fillId="0" borderId="0" xfId="2" applyNumberFormat="1" applyFont="1" applyBorder="1"/>
    <xf numFmtId="10" fontId="24" fillId="0" borderId="0" xfId="2" applyNumberFormat="1" applyFont="1" applyBorder="1"/>
    <xf numFmtId="10" fontId="24" fillId="0" borderId="0" xfId="2" applyNumberFormat="1" applyFont="1" applyFill="1" applyBorder="1"/>
    <xf numFmtId="10" fontId="17" fillId="0" borderId="0" xfId="2" applyNumberFormat="1" applyFont="1" applyFill="1" applyBorder="1"/>
    <xf numFmtId="38" fontId="28" fillId="0" borderId="0" xfId="2" applyNumberFormat="1" applyFont="1" applyFill="1" applyAlignment="1">
      <alignment horizontal="left"/>
    </xf>
    <xf numFmtId="38" fontId="27" fillId="0" borderId="0" xfId="2" applyNumberFormat="1" applyFont="1" applyFill="1" applyAlignment="1">
      <alignment horizontal="left"/>
    </xf>
    <xf numFmtId="0" fontId="29" fillId="0" borderId="0" xfId="2" applyFont="1"/>
    <xf numFmtId="15" fontId="29" fillId="0" borderId="0" xfId="2" applyNumberFormat="1" applyFont="1" applyAlignment="1">
      <alignment horizontal="left"/>
    </xf>
    <xf numFmtId="38" fontId="25" fillId="0" borderId="0" xfId="2" applyNumberFormat="1" applyFont="1" applyFill="1" applyAlignment="1">
      <alignment horizontal="left"/>
    </xf>
    <xf numFmtId="38" fontId="22" fillId="0" borderId="0" xfId="2" applyNumberFormat="1" applyFont="1" applyFill="1" applyBorder="1"/>
    <xf numFmtId="38" fontId="22" fillId="0" borderId="0" xfId="2" applyNumberFormat="1" applyFont="1" applyFill="1"/>
    <xf numFmtId="0" fontId="24" fillId="0" borderId="0" xfId="2" applyFont="1" applyAlignment="1">
      <alignment horizontal="right"/>
    </xf>
    <xf numFmtId="0" fontId="24" fillId="0" borderId="0" xfId="2" applyFont="1" applyFill="1" applyAlignment="1">
      <alignment horizontal="right"/>
    </xf>
    <xf numFmtId="0" fontId="17" fillId="0" borderId="0" xfId="2" applyFont="1"/>
    <xf numFmtId="3" fontId="24" fillId="0" borderId="0" xfId="2" applyNumberFormat="1" applyFont="1" applyFill="1" applyBorder="1"/>
    <xf numFmtId="0" fontId="19" fillId="0" borderId="0" xfId="2" applyFont="1" applyBorder="1"/>
    <xf numFmtId="0" fontId="24" fillId="0" borderId="0" xfId="2" applyFont="1" applyBorder="1"/>
    <xf numFmtId="0" fontId="24" fillId="0" borderId="0" xfId="2" applyFont="1" applyFill="1" applyBorder="1"/>
    <xf numFmtId="38" fontId="22" fillId="0" borderId="0" xfId="2" applyNumberFormat="1" applyFont="1" applyFill="1" applyAlignment="1">
      <alignment horizontal="left"/>
    </xf>
    <xf numFmtId="0" fontId="27" fillId="0" borderId="0" xfId="2" applyFont="1"/>
    <xf numFmtId="0" fontId="30" fillId="0" borderId="0" xfId="2" applyFont="1"/>
    <xf numFmtId="15" fontId="30" fillId="0" borderId="0" xfId="2" applyNumberFormat="1" applyFont="1" applyAlignment="1">
      <alignment horizontal="left"/>
    </xf>
    <xf numFmtId="0" fontId="31" fillId="0" borderId="0" xfId="0" applyFont="1" applyFill="1"/>
    <xf numFmtId="0" fontId="31" fillId="0" borderId="0" xfId="0" applyFont="1" applyFill="1" applyAlignment="1"/>
    <xf numFmtId="0" fontId="32" fillId="0" borderId="0" xfId="0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right"/>
    </xf>
    <xf numFmtId="3" fontId="24" fillId="0" borderId="7" xfId="2" applyNumberFormat="1" applyFont="1" applyFill="1" applyBorder="1"/>
    <xf numFmtId="38" fontId="18" fillId="0" borderId="0" xfId="0" applyNumberFormat="1" applyFont="1" applyFill="1"/>
    <xf numFmtId="38" fontId="15" fillId="0" borderId="0" xfId="0" applyNumberFormat="1" applyFont="1" applyFill="1"/>
    <xf numFmtId="38" fontId="31" fillId="0" borderId="0" xfId="0" applyNumberFormat="1" applyFont="1" applyFill="1" applyAlignment="1"/>
    <xf numFmtId="38" fontId="33" fillId="0" borderId="0" xfId="0" applyNumberFormat="1" applyFont="1" applyFill="1" applyAlignment="1"/>
    <xf numFmtId="168" fontId="15" fillId="0" borderId="0" xfId="0" applyNumberFormat="1" applyFont="1" applyFill="1" applyAlignment="1">
      <alignment horizontal="left"/>
    </xf>
    <xf numFmtId="0" fontId="18" fillId="0" borderId="0" xfId="0" applyFont="1" applyFill="1" applyAlignment="1"/>
    <xf numFmtId="0" fontId="18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0" fillId="0" borderId="0" xfId="0" applyFill="1"/>
    <xf numFmtId="0" fontId="20" fillId="0" borderId="0" xfId="0" applyFont="1" applyFill="1"/>
    <xf numFmtId="166" fontId="24" fillId="0" borderId="0" xfId="2" applyNumberFormat="1" applyFont="1" applyFill="1" applyBorder="1" applyAlignment="1">
      <alignment horizontal="right"/>
    </xf>
    <xf numFmtId="166" fontId="19" fillId="0" borderId="0" xfId="2" applyNumberFormat="1" applyFont="1" applyBorder="1" applyAlignment="1">
      <alignment horizontal="right"/>
    </xf>
    <xf numFmtId="0" fontId="19" fillId="0" borderId="0" xfId="2" applyFont="1" applyFill="1" applyBorder="1"/>
    <xf numFmtId="0" fontId="19" fillId="0" borderId="0" xfId="0" applyFont="1" applyBorder="1"/>
    <xf numFmtId="0" fontId="24" fillId="0" borderId="0" xfId="0" applyFont="1"/>
    <xf numFmtId="3" fontId="19" fillId="0" borderId="0" xfId="2" applyNumberFormat="1" applyFont="1" applyFill="1" applyBorder="1"/>
    <xf numFmtId="0" fontId="15" fillId="0" borderId="0" xfId="0" applyFont="1" applyFill="1" applyAlignment="1">
      <alignment horizontal="center"/>
    </xf>
    <xf numFmtId="0" fontId="24" fillId="0" borderId="0" xfId="2" applyFont="1" applyAlignment="1">
      <alignment horizontal="center" vertical="center"/>
    </xf>
    <xf numFmtId="0" fontId="16" fillId="0" borderId="0" xfId="2" applyAlignment="1">
      <alignment horizontal="center" vertical="center"/>
    </xf>
    <xf numFmtId="0" fontId="15" fillId="0" borderId="0" xfId="0" applyFont="1" applyFill="1" applyAlignment="1"/>
    <xf numFmtId="0" fontId="0" fillId="0" borderId="0" xfId="0" applyFill="1" applyAlignme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/>
    <xf numFmtId="0" fontId="23" fillId="0" borderId="0" xfId="0" applyFont="1" applyFill="1" applyAlignment="1">
      <alignment horizontal="center"/>
    </xf>
    <xf numFmtId="0" fontId="36" fillId="0" borderId="0" xfId="0" applyFont="1"/>
    <xf numFmtId="49" fontId="36" fillId="0" borderId="0" xfId="0" applyNumberFormat="1" applyFont="1" applyAlignment="1">
      <alignment horizontal="left"/>
    </xf>
  </cellXfs>
  <cellStyles count="4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2" xfId="1"/>
    <cellStyle name="Explanatory Text 2" xfId="32"/>
    <cellStyle name="Good 2" xfId="33"/>
    <cellStyle name="Input 2" xfId="34"/>
    <cellStyle name="Linked Cell 2" xfId="35"/>
    <cellStyle name="Neutral 2" xfId="36"/>
    <cellStyle name="Normal" xfId="0" builtinId="0"/>
    <cellStyle name="Normal 2" xfId="2"/>
    <cellStyle name="Normal 3" xfId="3"/>
    <cellStyle name="Note 2" xfId="37"/>
    <cellStyle name="Note 3" xfId="41"/>
    <cellStyle name="Note 4" xfId="42"/>
    <cellStyle name="Output 2" xfId="38"/>
    <cellStyle name="Percent 2" xfId="4"/>
    <cellStyle name="Total 2" xfId="39"/>
    <cellStyle name="Warning Text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1228725</xdr:colOff>
          <xdr:row>4</xdr:row>
          <xdr:rowOff>152400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FER\MSEXCEL\CFR_RET\MONTH\FIN_INST\FIMMMDD.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O206"/>
  <sheetViews>
    <sheetView tabSelected="1" zoomScale="75" zoomScaleNormal="75" zoomScaleSheetLayoutView="85" workbookViewId="0">
      <selection activeCell="B11" sqref="B11:G11"/>
    </sheetView>
  </sheetViews>
  <sheetFormatPr defaultRowHeight="15" x14ac:dyDescent="0.2"/>
  <cols>
    <col min="1" max="1" width="5.42578125" style="7" customWidth="1"/>
    <col min="2" max="2" width="71.42578125" style="7" customWidth="1"/>
    <col min="3" max="3" width="22.140625" style="8" customWidth="1"/>
    <col min="4" max="4" width="21.28515625" style="8" customWidth="1"/>
    <col min="5" max="5" width="18.42578125" style="8" customWidth="1"/>
    <col min="6" max="6" width="21.28515625" style="11" customWidth="1"/>
    <col min="7" max="7" width="25.140625" style="8" customWidth="1"/>
    <col min="8" max="16384" width="9.140625" style="7"/>
  </cols>
  <sheetData>
    <row r="6" spans="1:7" ht="18" x14ac:dyDescent="0.25">
      <c r="A6" s="81" t="s">
        <v>107</v>
      </c>
    </row>
    <row r="7" spans="1:7" ht="18" x14ac:dyDescent="0.25">
      <c r="A7" s="82" t="s">
        <v>108</v>
      </c>
    </row>
    <row r="8" spans="1:7" ht="15.75" customHeight="1" x14ac:dyDescent="0.2"/>
    <row r="9" spans="1:7" ht="15.75" customHeight="1" x14ac:dyDescent="0.25">
      <c r="B9" s="73" t="s">
        <v>0</v>
      </c>
      <c r="C9" s="73"/>
      <c r="D9" s="73"/>
      <c r="E9" s="73"/>
      <c r="F9" s="73"/>
      <c r="G9" s="73"/>
    </row>
    <row r="10" spans="1:7" ht="15.75" customHeight="1" x14ac:dyDescent="0.25">
      <c r="B10" s="73" t="s">
        <v>41</v>
      </c>
      <c r="C10" s="73"/>
      <c r="D10" s="73"/>
      <c r="E10" s="73"/>
      <c r="F10" s="73"/>
      <c r="G10" s="73"/>
    </row>
    <row r="11" spans="1:7" ht="15.75" customHeight="1" x14ac:dyDescent="0.25">
      <c r="B11" s="73" t="s">
        <v>42</v>
      </c>
      <c r="C11" s="73"/>
      <c r="D11" s="73"/>
      <c r="E11" s="73"/>
      <c r="F11" s="73"/>
      <c r="G11" s="73"/>
    </row>
    <row r="12" spans="1:7" ht="15.75" customHeight="1" x14ac:dyDescent="0.25">
      <c r="B12" s="73" t="s">
        <v>43</v>
      </c>
      <c r="C12" s="73"/>
      <c r="D12" s="73"/>
      <c r="E12" s="73"/>
      <c r="F12" s="73"/>
      <c r="G12" s="73"/>
    </row>
    <row r="13" spans="1:7" ht="15.75" customHeight="1" x14ac:dyDescent="0.25">
      <c r="B13" s="73" t="s">
        <v>1</v>
      </c>
      <c r="C13" s="73"/>
      <c r="D13" s="73"/>
      <c r="E13" s="73"/>
      <c r="F13" s="73"/>
      <c r="G13" s="73"/>
    </row>
    <row r="14" spans="1:7" ht="15.75" customHeight="1" x14ac:dyDescent="0.25">
      <c r="B14" s="49"/>
      <c r="C14" s="49"/>
      <c r="D14" s="49"/>
      <c r="E14" s="49"/>
      <c r="F14" s="49"/>
      <c r="G14" s="49"/>
    </row>
    <row r="15" spans="1:7" ht="17.25" customHeight="1" x14ac:dyDescent="0.25">
      <c r="B15" s="49"/>
      <c r="C15" s="49"/>
      <c r="D15" s="49"/>
      <c r="E15" s="49"/>
      <c r="F15" s="49"/>
      <c r="G15" s="49"/>
    </row>
    <row r="16" spans="1:7" ht="17.25" customHeight="1" x14ac:dyDescent="0.25">
      <c r="B16" s="79" t="s">
        <v>44</v>
      </c>
      <c r="C16" s="79"/>
      <c r="D16" s="79"/>
      <c r="E16" s="49"/>
      <c r="F16" s="49"/>
      <c r="G16" s="49"/>
    </row>
    <row r="17" spans="2:7" ht="19.5" customHeight="1" x14ac:dyDescent="0.25">
      <c r="B17" s="78" t="s">
        <v>39</v>
      </c>
      <c r="C17" s="78"/>
      <c r="D17" s="78"/>
      <c r="E17" s="78"/>
      <c r="F17" s="49"/>
      <c r="G17" s="49"/>
    </row>
    <row r="18" spans="2:7" ht="20.25" customHeight="1" x14ac:dyDescent="0.25">
      <c r="B18" s="78" t="s">
        <v>45</v>
      </c>
      <c r="C18" s="78"/>
      <c r="D18" s="78"/>
      <c r="E18" s="78"/>
      <c r="F18" s="49"/>
      <c r="G18" s="49"/>
    </row>
    <row r="19" spans="2:7" ht="16.5" x14ac:dyDescent="0.25">
      <c r="B19" s="50" t="s">
        <v>46</v>
      </c>
      <c r="C19" s="51"/>
      <c r="D19" s="52"/>
      <c r="E19" s="49"/>
      <c r="F19" s="49"/>
      <c r="G19" s="49"/>
    </row>
    <row r="20" spans="2:7" ht="16.5" x14ac:dyDescent="0.25">
      <c r="B20" s="50"/>
      <c r="C20" s="51"/>
      <c r="D20" s="52"/>
      <c r="E20" s="49"/>
      <c r="F20" s="49"/>
      <c r="G20" s="49"/>
    </row>
    <row r="21" spans="2:7" ht="16.5" x14ac:dyDescent="0.25">
      <c r="B21" s="50"/>
      <c r="C21" s="51"/>
      <c r="D21" s="52"/>
      <c r="E21" s="49"/>
      <c r="F21" s="49"/>
      <c r="G21" s="49"/>
    </row>
    <row r="22" spans="2:7" ht="16.5" x14ac:dyDescent="0.25">
      <c r="B22" s="50"/>
      <c r="C22" s="51"/>
      <c r="D22" s="52"/>
      <c r="E22" s="49"/>
      <c r="F22" s="49"/>
      <c r="G22" s="49"/>
    </row>
    <row r="23" spans="2:7" x14ac:dyDescent="0.2">
      <c r="B23" s="4"/>
      <c r="C23" s="4"/>
      <c r="D23" s="4"/>
      <c r="E23" s="4"/>
      <c r="F23" s="4"/>
      <c r="G23" s="53"/>
    </row>
    <row r="24" spans="2:7" ht="13.5" customHeight="1" x14ac:dyDescent="0.25">
      <c r="B24" s="52"/>
      <c r="C24" s="52"/>
      <c r="D24" s="52"/>
      <c r="E24" s="52" t="s">
        <v>2</v>
      </c>
      <c r="F24" s="52"/>
      <c r="G24" s="52"/>
    </row>
    <row r="25" spans="2:7" ht="12" customHeight="1" x14ac:dyDescent="0.25">
      <c r="B25" s="52"/>
      <c r="C25" s="52"/>
      <c r="D25" s="52"/>
      <c r="E25" s="52"/>
      <c r="F25" s="52"/>
      <c r="G25" s="52"/>
    </row>
    <row r="26" spans="2:7" ht="31.5" customHeight="1" x14ac:dyDescent="0.25">
      <c r="B26" s="4"/>
      <c r="C26" s="54" t="s">
        <v>47</v>
      </c>
      <c r="D26" s="55" t="s">
        <v>36</v>
      </c>
      <c r="E26" s="55" t="s">
        <v>37</v>
      </c>
      <c r="F26" s="55" t="s">
        <v>48</v>
      </c>
      <c r="G26" s="55" t="s">
        <v>3</v>
      </c>
    </row>
    <row r="27" spans="2:7" ht="13.5" customHeight="1" x14ac:dyDescent="0.25">
      <c r="G27" s="9"/>
    </row>
    <row r="28" spans="2:7" ht="14.25" customHeight="1" x14ac:dyDescent="0.25">
      <c r="B28" s="10" t="s">
        <v>4</v>
      </c>
      <c r="D28" s="12"/>
      <c r="G28" s="14"/>
    </row>
    <row r="29" spans="2:7" ht="14.25" customHeight="1" x14ac:dyDescent="0.2">
      <c r="B29" s="1" t="s">
        <v>5</v>
      </c>
    </row>
    <row r="30" spans="2:7" ht="14.25" customHeight="1" x14ac:dyDescent="0.2">
      <c r="B30" s="70" t="s">
        <v>70</v>
      </c>
      <c r="C30" s="12">
        <v>2</v>
      </c>
      <c r="D30" s="12">
        <v>763211</v>
      </c>
      <c r="E30" s="12">
        <v>0</v>
      </c>
      <c r="F30" s="12">
        <v>228524</v>
      </c>
      <c r="G30" s="16">
        <f>SUM(C30:F30)</f>
        <v>991737</v>
      </c>
    </row>
    <row r="31" spans="2:7" ht="14.25" customHeight="1" x14ac:dyDescent="0.2">
      <c r="B31" s="1" t="s">
        <v>71</v>
      </c>
      <c r="C31" s="12">
        <v>108053</v>
      </c>
      <c r="D31" s="12">
        <v>699949</v>
      </c>
      <c r="E31" s="12">
        <v>77628</v>
      </c>
      <c r="F31" s="12">
        <v>521190</v>
      </c>
      <c r="G31" s="16">
        <f>SUM(C31:F31)</f>
        <v>1406820</v>
      </c>
    </row>
    <row r="32" spans="2:7" ht="14.25" customHeight="1" x14ac:dyDescent="0.2">
      <c r="B32" s="1" t="s">
        <v>72</v>
      </c>
      <c r="C32" s="12">
        <v>909953</v>
      </c>
      <c r="D32" s="12">
        <v>957816</v>
      </c>
      <c r="E32" s="12">
        <v>208281</v>
      </c>
      <c r="F32" s="12">
        <v>666098</v>
      </c>
      <c r="G32" s="16">
        <f>SUM(C32:F32)</f>
        <v>2742148</v>
      </c>
    </row>
    <row r="33" spans="2:7" ht="14.25" customHeight="1" x14ac:dyDescent="0.2">
      <c r="B33" s="1" t="s">
        <v>73</v>
      </c>
      <c r="C33" s="12">
        <v>0</v>
      </c>
      <c r="D33" s="12">
        <v>0</v>
      </c>
      <c r="E33" s="12">
        <v>0</v>
      </c>
      <c r="F33" s="12">
        <v>0</v>
      </c>
      <c r="G33" s="16">
        <f>SUM(C33:F33)</f>
        <v>0</v>
      </c>
    </row>
    <row r="34" spans="2:7" ht="14.25" customHeight="1" x14ac:dyDescent="0.2">
      <c r="B34" s="1" t="s">
        <v>74</v>
      </c>
      <c r="C34" s="12">
        <v>0</v>
      </c>
      <c r="D34" s="12">
        <v>6026119</v>
      </c>
      <c r="E34" s="12">
        <v>51908</v>
      </c>
      <c r="F34" s="12">
        <v>5380040</v>
      </c>
      <c r="G34" s="16">
        <f>SUM(C34:F34)</f>
        <v>11458067</v>
      </c>
    </row>
    <row r="35" spans="2:7" ht="14.25" customHeight="1" x14ac:dyDescent="0.25">
      <c r="B35" s="71" t="s">
        <v>6</v>
      </c>
      <c r="C35" s="12"/>
      <c r="D35" s="12"/>
      <c r="E35" s="12"/>
      <c r="F35" s="12"/>
      <c r="G35" s="16"/>
    </row>
    <row r="36" spans="2:7" ht="14.25" customHeight="1" x14ac:dyDescent="0.2">
      <c r="B36" s="1" t="s">
        <v>75</v>
      </c>
      <c r="C36" s="12"/>
      <c r="D36" s="12"/>
      <c r="E36" s="12"/>
      <c r="F36" s="12"/>
      <c r="G36" s="16"/>
    </row>
    <row r="37" spans="2:7" ht="14.25" customHeight="1" x14ac:dyDescent="0.2">
      <c r="B37" s="1" t="s">
        <v>7</v>
      </c>
      <c r="C37" s="12">
        <v>0</v>
      </c>
      <c r="D37" s="12">
        <v>15219487</v>
      </c>
      <c r="E37" s="12">
        <v>1119812</v>
      </c>
      <c r="F37" s="12">
        <v>8717321</v>
      </c>
      <c r="G37" s="16">
        <f t="shared" ref="G37:G42" si="0">SUM(C37:F37)</f>
        <v>25056620</v>
      </c>
    </row>
    <row r="38" spans="2:7" ht="14.25" customHeight="1" x14ac:dyDescent="0.2">
      <c r="B38" s="1" t="s">
        <v>8</v>
      </c>
      <c r="C38" s="12">
        <v>0</v>
      </c>
      <c r="D38" s="12">
        <v>4514792</v>
      </c>
      <c r="E38" s="12">
        <v>0</v>
      </c>
      <c r="F38" s="12">
        <v>3870292</v>
      </c>
      <c r="G38" s="16">
        <f t="shared" si="0"/>
        <v>8385084</v>
      </c>
    </row>
    <row r="39" spans="2:7" ht="14.25" customHeight="1" x14ac:dyDescent="0.2">
      <c r="B39" s="1" t="s">
        <v>9</v>
      </c>
      <c r="C39" s="12">
        <v>175745</v>
      </c>
      <c r="D39" s="12">
        <v>5800000</v>
      </c>
      <c r="E39" s="12">
        <v>0</v>
      </c>
      <c r="F39" s="12">
        <v>878019</v>
      </c>
      <c r="G39" s="16">
        <f t="shared" si="0"/>
        <v>6853764</v>
      </c>
    </row>
    <row r="40" spans="2:7" ht="14.25" customHeight="1" x14ac:dyDescent="0.2">
      <c r="B40" s="1" t="s">
        <v>10</v>
      </c>
      <c r="C40" s="12">
        <v>0</v>
      </c>
      <c r="D40" s="12">
        <v>1050000</v>
      </c>
      <c r="E40" s="12">
        <v>0</v>
      </c>
      <c r="F40" s="12">
        <v>59211</v>
      </c>
      <c r="G40" s="16">
        <f t="shared" si="0"/>
        <v>1109211</v>
      </c>
    </row>
    <row r="41" spans="2:7" ht="14.25" customHeight="1" x14ac:dyDescent="0.2">
      <c r="B41" s="1" t="s">
        <v>11</v>
      </c>
      <c r="C41" s="12">
        <v>0</v>
      </c>
      <c r="D41" s="12">
        <v>2048556</v>
      </c>
      <c r="E41" s="12">
        <v>0</v>
      </c>
      <c r="F41" s="12">
        <v>1660744</v>
      </c>
      <c r="G41" s="16">
        <f t="shared" si="0"/>
        <v>3709300</v>
      </c>
    </row>
    <row r="42" spans="2:7" ht="14.25" customHeight="1" x14ac:dyDescent="0.2">
      <c r="B42" s="1" t="s">
        <v>76</v>
      </c>
      <c r="C42" s="12">
        <v>0</v>
      </c>
      <c r="D42" s="12">
        <v>4868738</v>
      </c>
      <c r="E42" s="12">
        <v>0</v>
      </c>
      <c r="F42" s="12">
        <v>2162939</v>
      </c>
      <c r="G42" s="16">
        <f t="shared" si="0"/>
        <v>7031677</v>
      </c>
    </row>
    <row r="43" spans="2:7" ht="14.25" customHeight="1" x14ac:dyDescent="0.2">
      <c r="B43" s="1" t="s">
        <v>77</v>
      </c>
      <c r="C43" s="12"/>
      <c r="D43" s="12"/>
      <c r="E43" s="12"/>
      <c r="F43" s="12"/>
      <c r="G43" s="16"/>
    </row>
    <row r="44" spans="2:7" ht="14.25" customHeight="1" x14ac:dyDescent="0.2">
      <c r="B44" s="1" t="s">
        <v>78</v>
      </c>
      <c r="C44" s="12">
        <v>0</v>
      </c>
      <c r="D44" s="12">
        <v>0</v>
      </c>
      <c r="E44" s="12">
        <v>0</v>
      </c>
      <c r="F44" s="12">
        <v>0</v>
      </c>
      <c r="G44" s="16">
        <f t="shared" ref="G44:G51" si="1">SUM(C44:F44)</f>
        <v>0</v>
      </c>
    </row>
    <row r="45" spans="2:7" ht="14.25" customHeight="1" x14ac:dyDescent="0.2">
      <c r="B45" s="1" t="s">
        <v>79</v>
      </c>
      <c r="C45" s="12">
        <v>0</v>
      </c>
      <c r="D45" s="12">
        <v>8004186</v>
      </c>
      <c r="E45" s="12">
        <v>1460123</v>
      </c>
      <c r="F45" s="12">
        <v>9334310</v>
      </c>
      <c r="G45" s="16">
        <f t="shared" si="1"/>
        <v>18798619</v>
      </c>
    </row>
    <row r="46" spans="2:7" ht="14.25" customHeight="1" x14ac:dyDescent="0.25">
      <c r="B46" s="71" t="s">
        <v>80</v>
      </c>
      <c r="C46" s="12">
        <v>8320875</v>
      </c>
      <c r="D46" s="12">
        <v>42693006</v>
      </c>
      <c r="E46" s="12">
        <v>12701429</v>
      </c>
      <c r="F46" s="12">
        <v>26315765</v>
      </c>
      <c r="G46" s="16">
        <f t="shared" si="1"/>
        <v>90031075</v>
      </c>
    </row>
    <row r="47" spans="2:7" ht="14.25" customHeight="1" x14ac:dyDescent="0.25">
      <c r="B47" s="71" t="s">
        <v>12</v>
      </c>
      <c r="C47" s="12">
        <v>98800</v>
      </c>
      <c r="D47" s="12">
        <v>2317429</v>
      </c>
      <c r="E47" s="12">
        <v>132809</v>
      </c>
      <c r="F47" s="12">
        <v>1007866</v>
      </c>
      <c r="G47" s="16">
        <f t="shared" si="1"/>
        <v>3556904</v>
      </c>
    </row>
    <row r="48" spans="2:7" ht="14.25" customHeight="1" x14ac:dyDescent="0.25">
      <c r="B48" s="71" t="s">
        <v>81</v>
      </c>
      <c r="C48" s="12">
        <v>3305</v>
      </c>
      <c r="D48" s="12">
        <v>2031030</v>
      </c>
      <c r="E48" s="12">
        <v>26566</v>
      </c>
      <c r="F48" s="12">
        <v>1224125</v>
      </c>
      <c r="G48" s="16">
        <f t="shared" si="1"/>
        <v>3285026</v>
      </c>
    </row>
    <row r="49" spans="2:7" s="15" customFormat="1" ht="16.5" customHeight="1" x14ac:dyDescent="0.25">
      <c r="B49" s="71" t="s">
        <v>82</v>
      </c>
      <c r="C49" s="72">
        <v>18825</v>
      </c>
      <c r="D49" s="72">
        <v>4009390</v>
      </c>
      <c r="E49" s="72">
        <v>0</v>
      </c>
      <c r="F49" s="72">
        <v>1764099</v>
      </c>
      <c r="G49" s="16">
        <f t="shared" si="1"/>
        <v>5792314</v>
      </c>
    </row>
    <row r="50" spans="2:7" s="15" customFormat="1" ht="16.5" customHeight="1" x14ac:dyDescent="0.25">
      <c r="B50" s="50" t="s">
        <v>83</v>
      </c>
      <c r="C50" s="24">
        <v>0</v>
      </c>
      <c r="D50" s="24">
        <v>0</v>
      </c>
      <c r="E50" s="24">
        <v>0</v>
      </c>
      <c r="F50" s="24">
        <v>0</v>
      </c>
      <c r="G50" s="16">
        <f t="shared" si="1"/>
        <v>0</v>
      </c>
    </row>
    <row r="51" spans="2:7" s="15" customFormat="1" ht="16.5" customHeight="1" thickBot="1" x14ac:dyDescent="0.3">
      <c r="B51" s="71" t="s">
        <v>13</v>
      </c>
      <c r="C51" s="23">
        <v>9635558</v>
      </c>
      <c r="D51" s="23">
        <v>101003709</v>
      </c>
      <c r="E51" s="23">
        <v>15778556</v>
      </c>
      <c r="F51" s="23">
        <v>63790543</v>
      </c>
      <c r="G51" s="56">
        <f t="shared" si="1"/>
        <v>190208366</v>
      </c>
    </row>
    <row r="52" spans="2:7" s="15" customFormat="1" ht="16.5" customHeight="1" thickTop="1" x14ac:dyDescent="0.25">
      <c r="B52" s="71"/>
      <c r="C52" s="25"/>
      <c r="D52" s="25"/>
      <c r="E52" s="25"/>
      <c r="F52" s="25"/>
      <c r="G52" s="39"/>
    </row>
    <row r="53" spans="2:7" s="15" customFormat="1" ht="16.5" customHeight="1" x14ac:dyDescent="0.25">
      <c r="B53" s="71" t="s">
        <v>14</v>
      </c>
    </row>
    <row r="54" spans="2:7" s="15" customFormat="1" ht="16.5" customHeight="1" x14ac:dyDescent="0.2">
      <c r="B54" s="1" t="s">
        <v>84</v>
      </c>
      <c r="C54" s="12">
        <v>2332042</v>
      </c>
      <c r="D54" s="12">
        <v>69686552</v>
      </c>
      <c r="E54" s="12">
        <v>7788889</v>
      </c>
      <c r="F54" s="12">
        <v>45400821</v>
      </c>
      <c r="G54" s="16">
        <f>SUM(C54:F54)</f>
        <v>125208304</v>
      </c>
    </row>
    <row r="55" spans="2:7" s="15" customFormat="1" ht="16.5" customHeight="1" x14ac:dyDescent="0.25">
      <c r="B55" s="71" t="s">
        <v>15</v>
      </c>
      <c r="C55" s="12"/>
      <c r="D55" s="12"/>
      <c r="E55" s="12"/>
      <c r="F55" s="12"/>
      <c r="G55" s="16"/>
    </row>
    <row r="56" spans="2:7" s="15" customFormat="1" ht="16.5" customHeight="1" x14ac:dyDescent="0.2">
      <c r="B56" s="1" t="s">
        <v>16</v>
      </c>
      <c r="C56" s="12">
        <v>0</v>
      </c>
      <c r="D56" s="12">
        <v>0</v>
      </c>
      <c r="E56" s="12">
        <v>0</v>
      </c>
      <c r="F56" s="12">
        <v>0</v>
      </c>
      <c r="G56" s="16">
        <f t="shared" ref="G56:G61" si="2">SUM(C56:F56)</f>
        <v>0</v>
      </c>
    </row>
    <row r="57" spans="2:7" s="15" customFormat="1" ht="16.5" customHeight="1" x14ac:dyDescent="0.2">
      <c r="B57" s="1" t="s">
        <v>32</v>
      </c>
      <c r="C57" s="12">
        <v>2891235</v>
      </c>
      <c r="D57" s="12">
        <v>7</v>
      </c>
      <c r="E57" s="12">
        <v>0</v>
      </c>
      <c r="F57" s="12">
        <v>51</v>
      </c>
      <c r="G57" s="16">
        <f t="shared" si="2"/>
        <v>2891293</v>
      </c>
    </row>
    <row r="58" spans="2:7" s="15" customFormat="1" ht="16.5" customHeight="1" x14ac:dyDescent="0.2">
      <c r="B58" s="1" t="s">
        <v>17</v>
      </c>
      <c r="C58" s="12">
        <v>1433179</v>
      </c>
      <c r="D58" s="12">
        <v>9587811</v>
      </c>
      <c r="E58" s="12">
        <v>2446390</v>
      </c>
      <c r="F58" s="12">
        <v>7823307</v>
      </c>
      <c r="G58" s="16">
        <f t="shared" si="2"/>
        <v>21290687</v>
      </c>
    </row>
    <row r="59" spans="2:7" s="15" customFormat="1" ht="16.5" customHeight="1" x14ac:dyDescent="0.2">
      <c r="B59" s="1" t="s">
        <v>18</v>
      </c>
      <c r="C59" s="12">
        <v>663415</v>
      </c>
      <c r="D59" s="12">
        <v>0</v>
      </c>
      <c r="E59" s="12">
        <v>0</v>
      </c>
      <c r="F59" s="12">
        <v>8864</v>
      </c>
      <c r="G59" s="16">
        <f t="shared" si="2"/>
        <v>672279</v>
      </c>
    </row>
    <row r="60" spans="2:7" s="15" customFormat="1" ht="16.5" customHeight="1" x14ac:dyDescent="0.2">
      <c r="B60" s="1" t="s">
        <v>85</v>
      </c>
      <c r="C60" s="12">
        <v>0</v>
      </c>
      <c r="D60" s="12">
        <v>48572</v>
      </c>
      <c r="E60" s="12">
        <v>0</v>
      </c>
      <c r="F60" s="12">
        <v>516982</v>
      </c>
      <c r="G60" s="16">
        <f t="shared" si="2"/>
        <v>565554</v>
      </c>
    </row>
    <row r="61" spans="2:7" s="15" customFormat="1" ht="16.5" customHeight="1" x14ac:dyDescent="0.2">
      <c r="B61" s="1" t="s">
        <v>19</v>
      </c>
      <c r="C61" s="12">
        <v>0</v>
      </c>
      <c r="D61" s="12">
        <v>0</v>
      </c>
      <c r="E61" s="12">
        <v>0</v>
      </c>
      <c r="F61" s="12">
        <v>0</v>
      </c>
      <c r="G61" s="16">
        <f t="shared" si="2"/>
        <v>0</v>
      </c>
    </row>
    <row r="62" spans="2:7" s="15" customFormat="1" ht="16.5" customHeight="1" x14ac:dyDescent="0.25">
      <c r="B62" s="71" t="s">
        <v>20</v>
      </c>
      <c r="C62" s="12"/>
      <c r="D62" s="12"/>
      <c r="E62" s="12"/>
      <c r="F62" s="12"/>
      <c r="G62" s="16"/>
    </row>
    <row r="63" spans="2:7" s="6" customFormat="1" x14ac:dyDescent="0.2">
      <c r="B63" s="1" t="s">
        <v>86</v>
      </c>
      <c r="C63" s="12">
        <v>42369</v>
      </c>
      <c r="D63" s="12">
        <v>291234</v>
      </c>
      <c r="E63" s="12">
        <v>33160</v>
      </c>
      <c r="F63" s="12">
        <v>375121</v>
      </c>
      <c r="G63" s="16">
        <f>SUM(C63:F63)</f>
        <v>741884</v>
      </c>
    </row>
    <row r="64" spans="2:7" s="17" customFormat="1" x14ac:dyDescent="0.2">
      <c r="B64" s="1" t="s">
        <v>87</v>
      </c>
      <c r="C64" s="12">
        <v>142884</v>
      </c>
      <c r="D64" s="12">
        <v>566383</v>
      </c>
      <c r="E64" s="12">
        <v>10112</v>
      </c>
      <c r="F64" s="12">
        <v>136916</v>
      </c>
      <c r="G64" s="16">
        <f>SUM(C64:F64)</f>
        <v>856295</v>
      </c>
    </row>
    <row r="65" spans="2:7" s="17" customFormat="1" x14ac:dyDescent="0.2">
      <c r="B65" s="1" t="s">
        <v>38</v>
      </c>
      <c r="C65" s="72">
        <v>44351</v>
      </c>
      <c r="D65" s="72">
        <v>4597194</v>
      </c>
      <c r="E65" s="72">
        <v>107843</v>
      </c>
      <c r="F65" s="72">
        <v>976308</v>
      </c>
      <c r="G65" s="16">
        <f>SUM(C65:F65)</f>
        <v>5725696</v>
      </c>
    </row>
    <row r="66" spans="2:7" s="6" customFormat="1" ht="15.75" x14ac:dyDescent="0.25">
      <c r="B66" s="50" t="s">
        <v>88</v>
      </c>
      <c r="C66" s="24">
        <v>0</v>
      </c>
      <c r="D66" s="24">
        <v>0</v>
      </c>
      <c r="E66" s="24">
        <v>0</v>
      </c>
      <c r="F66" s="24">
        <v>0</v>
      </c>
      <c r="G66" s="16">
        <f>SUM(C66:F66)</f>
        <v>0</v>
      </c>
    </row>
    <row r="67" spans="2:7" s="17" customFormat="1" ht="16.5" thickBot="1" x14ac:dyDescent="0.3">
      <c r="B67" s="50" t="s">
        <v>21</v>
      </c>
      <c r="C67" s="23">
        <f>SUM(C54:C66)</f>
        <v>7549475</v>
      </c>
      <c r="D67" s="23">
        <f t="shared" ref="D67:F67" si="3">SUM(D54:D66)</f>
        <v>84777753</v>
      </c>
      <c r="E67" s="23">
        <f t="shared" si="3"/>
        <v>10386394</v>
      </c>
      <c r="F67" s="23">
        <f t="shared" si="3"/>
        <v>55238370</v>
      </c>
      <c r="G67" s="56">
        <f>SUM(C67:F67)</f>
        <v>157951992</v>
      </c>
    </row>
    <row r="68" spans="2:7" s="6" customFormat="1" ht="15.75" thickTop="1" x14ac:dyDescent="0.2">
      <c r="B68" s="1"/>
      <c r="C68" s="8"/>
      <c r="D68" s="8"/>
      <c r="E68" s="8"/>
      <c r="F68" s="8"/>
      <c r="G68" s="11"/>
    </row>
    <row r="69" spans="2:7" s="17" customFormat="1" ht="15.75" customHeight="1" x14ac:dyDescent="0.25">
      <c r="B69" s="71" t="s">
        <v>22</v>
      </c>
      <c r="C69" s="18">
        <f>C51-C67</f>
        <v>2086083</v>
      </c>
      <c r="D69" s="18">
        <f>D51-D67</f>
        <v>16225956</v>
      </c>
      <c r="E69" s="18">
        <f>E51-E67</f>
        <v>5392162</v>
      </c>
      <c r="F69" s="18">
        <f>F51-F67</f>
        <v>8552173</v>
      </c>
      <c r="G69" s="14">
        <f>SUM(C69:F69)</f>
        <v>32256374</v>
      </c>
    </row>
    <row r="70" spans="2:7" s="17" customFormat="1" x14ac:dyDescent="0.2">
      <c r="B70" s="1"/>
      <c r="C70" s="12"/>
      <c r="D70" s="12"/>
      <c r="E70" s="12"/>
      <c r="F70" s="12"/>
      <c r="G70" s="16"/>
    </row>
    <row r="71" spans="2:7" s="17" customFormat="1" ht="18" customHeight="1" x14ac:dyDescent="0.25">
      <c r="B71" s="71" t="s">
        <v>23</v>
      </c>
      <c r="C71" s="12"/>
      <c r="D71" s="12"/>
      <c r="E71" s="12"/>
      <c r="F71" s="12"/>
      <c r="G71" s="16"/>
    </row>
    <row r="72" spans="2:7" s="17" customFormat="1" x14ac:dyDescent="0.2">
      <c r="B72" s="1" t="s">
        <v>89</v>
      </c>
      <c r="C72" s="12">
        <v>0</v>
      </c>
      <c r="D72" s="12">
        <v>5740000</v>
      </c>
      <c r="E72" s="12">
        <v>0</v>
      </c>
      <c r="F72" s="12">
        <v>4523824</v>
      </c>
      <c r="G72" s="16">
        <f>SUM(C72:F72)</f>
        <v>10263824</v>
      </c>
    </row>
    <row r="73" spans="2:7" s="17" customFormat="1" ht="19.5" customHeight="1" x14ac:dyDescent="0.2">
      <c r="B73" s="1" t="s">
        <v>90</v>
      </c>
      <c r="C73" s="12">
        <v>0</v>
      </c>
      <c r="D73" s="12">
        <v>0</v>
      </c>
      <c r="E73" s="12">
        <v>0</v>
      </c>
      <c r="F73" s="12">
        <v>1474599</v>
      </c>
      <c r="G73" s="16">
        <f>SUM(C73:F73)</f>
        <v>1474599</v>
      </c>
    </row>
    <row r="74" spans="2:7" s="15" customFormat="1" ht="19.5" customHeight="1" x14ac:dyDescent="0.2">
      <c r="B74" s="1" t="s">
        <v>91</v>
      </c>
      <c r="C74" s="12">
        <v>566900</v>
      </c>
      <c r="D74" s="12">
        <v>0</v>
      </c>
      <c r="E74" s="12">
        <v>70000</v>
      </c>
      <c r="F74" s="12">
        <v>0</v>
      </c>
      <c r="G74" s="16">
        <f>SUM(C74:F74)</f>
        <v>636900</v>
      </c>
    </row>
    <row r="75" spans="2:7" s="17" customFormat="1" x14ac:dyDescent="0.2">
      <c r="B75" s="1" t="s">
        <v>24</v>
      </c>
      <c r="C75" s="12"/>
      <c r="D75" s="12"/>
      <c r="E75" s="12"/>
      <c r="F75" s="12"/>
      <c r="G75" s="16"/>
    </row>
    <row r="76" spans="2:7" s="17" customFormat="1" ht="18" customHeight="1" x14ac:dyDescent="0.2">
      <c r="B76" s="1" t="s">
        <v>92</v>
      </c>
      <c r="C76" s="12">
        <v>605000</v>
      </c>
      <c r="D76" s="12">
        <v>6600000</v>
      </c>
      <c r="E76" s="12">
        <v>229250</v>
      </c>
      <c r="F76" s="12">
        <v>533919</v>
      </c>
      <c r="G76" s="16">
        <f t="shared" ref="G76:G83" si="4">SUM(C76:F76)</f>
        <v>7968169</v>
      </c>
    </row>
    <row r="77" spans="2:7" s="15" customFormat="1" x14ac:dyDescent="0.2">
      <c r="B77" s="1" t="s">
        <v>93</v>
      </c>
      <c r="C77" s="12">
        <v>135496</v>
      </c>
      <c r="D77" s="12">
        <v>0</v>
      </c>
      <c r="E77" s="12">
        <v>2300750</v>
      </c>
      <c r="F77" s="12">
        <v>504268</v>
      </c>
      <c r="G77" s="16">
        <f t="shared" si="4"/>
        <v>2940514</v>
      </c>
    </row>
    <row r="78" spans="2:7" s="15" customFormat="1" x14ac:dyDescent="0.2">
      <c r="B78" s="1" t="s">
        <v>102</v>
      </c>
      <c r="C78" s="12">
        <v>0</v>
      </c>
      <c r="D78" s="12">
        <v>171306</v>
      </c>
      <c r="E78" s="12">
        <v>1549</v>
      </c>
      <c r="F78" s="12">
        <v>186645</v>
      </c>
      <c r="G78" s="16">
        <f t="shared" si="4"/>
        <v>359500</v>
      </c>
    </row>
    <row r="79" spans="2:7" s="6" customFormat="1" ht="15.75" customHeight="1" x14ac:dyDescent="0.2">
      <c r="B79" s="1" t="s">
        <v>103</v>
      </c>
      <c r="C79" s="12">
        <v>326141</v>
      </c>
      <c r="D79" s="12">
        <v>835254</v>
      </c>
      <c r="E79" s="12">
        <v>240760</v>
      </c>
      <c r="F79" s="12">
        <v>950117</v>
      </c>
      <c r="G79" s="16">
        <f t="shared" si="4"/>
        <v>2352272</v>
      </c>
    </row>
    <row r="80" spans="2:7" s="19" customFormat="1" x14ac:dyDescent="0.2">
      <c r="B80" s="1" t="s">
        <v>104</v>
      </c>
      <c r="C80" s="12">
        <v>45522</v>
      </c>
      <c r="D80" s="12">
        <v>14223</v>
      </c>
      <c r="E80" s="12">
        <v>0</v>
      </c>
      <c r="F80" s="12">
        <v>10000</v>
      </c>
      <c r="G80" s="16">
        <f t="shared" si="4"/>
        <v>69745</v>
      </c>
    </row>
    <row r="81" spans="2:7" s="19" customFormat="1" x14ac:dyDescent="0.2">
      <c r="B81" s="1" t="s">
        <v>105</v>
      </c>
      <c r="C81" s="72">
        <v>196928</v>
      </c>
      <c r="D81" s="72">
        <v>2764437</v>
      </c>
      <c r="E81" s="72">
        <v>2035516</v>
      </c>
      <c r="F81" s="72">
        <v>0</v>
      </c>
      <c r="G81" s="16">
        <f t="shared" si="4"/>
        <v>4996881</v>
      </c>
    </row>
    <row r="82" spans="2:7" s="20" customFormat="1" x14ac:dyDescent="0.2">
      <c r="B82" s="1" t="s">
        <v>106</v>
      </c>
      <c r="C82" s="24">
        <v>210096</v>
      </c>
      <c r="D82" s="24">
        <v>100736</v>
      </c>
      <c r="E82" s="24">
        <v>514337</v>
      </c>
      <c r="F82" s="24">
        <v>368801</v>
      </c>
      <c r="G82" s="16">
        <f t="shared" si="4"/>
        <v>1193970</v>
      </c>
    </row>
    <row r="83" spans="2:7" s="20" customFormat="1" ht="16.5" thickBot="1" x14ac:dyDescent="0.3">
      <c r="B83" s="50" t="s">
        <v>25</v>
      </c>
      <c r="C83" s="23">
        <f>SUM(C72:C82)</f>
        <v>2086083</v>
      </c>
      <c r="D83" s="23">
        <f>SUM(D72:D82)</f>
        <v>16225956</v>
      </c>
      <c r="E83" s="23">
        <f>SUM(E72:E82)</f>
        <v>5392162</v>
      </c>
      <c r="F83" s="23">
        <f>SUM(F72:F82)</f>
        <v>8552173</v>
      </c>
      <c r="G83" s="56">
        <f t="shared" si="4"/>
        <v>32256374</v>
      </c>
    </row>
    <row r="84" spans="2:7" s="19" customFormat="1" ht="16.5" thickTop="1" x14ac:dyDescent="0.25">
      <c r="B84" s="71"/>
      <c r="C84" s="12"/>
      <c r="D84" s="12"/>
      <c r="E84" s="12"/>
      <c r="F84" s="12"/>
      <c r="G84" s="16"/>
    </row>
    <row r="85" spans="2:7" s="19" customFormat="1" ht="15.75" x14ac:dyDescent="0.25">
      <c r="B85" s="71" t="s">
        <v>94</v>
      </c>
      <c r="C85" s="12"/>
      <c r="D85" s="8"/>
      <c r="E85" s="8"/>
      <c r="F85" s="8"/>
      <c r="G85" s="16"/>
    </row>
    <row r="86" spans="2:7" s="19" customFormat="1" x14ac:dyDescent="0.2">
      <c r="B86" s="1" t="s">
        <v>26</v>
      </c>
      <c r="C86" s="12">
        <v>2703775</v>
      </c>
      <c r="D86" s="12">
        <v>3136692</v>
      </c>
      <c r="E86" s="12">
        <v>0</v>
      </c>
      <c r="F86" s="12">
        <v>1416903</v>
      </c>
      <c r="G86" s="16">
        <f>SUM(C86:F86)</f>
        <v>7257370</v>
      </c>
    </row>
    <row r="87" spans="2:7" s="19" customFormat="1" x14ac:dyDescent="0.2">
      <c r="B87" s="1" t="s">
        <v>95</v>
      </c>
      <c r="C87" s="12"/>
      <c r="D87" s="12"/>
      <c r="E87" s="12"/>
      <c r="F87" s="12"/>
      <c r="G87" s="16"/>
    </row>
    <row r="88" spans="2:7" s="20" customFormat="1" x14ac:dyDescent="0.2">
      <c r="B88" s="1" t="s">
        <v>96</v>
      </c>
      <c r="C88" s="12">
        <v>8236140</v>
      </c>
      <c r="D88" s="12">
        <v>40687097</v>
      </c>
      <c r="E88" s="12">
        <v>12732377</v>
      </c>
      <c r="F88" s="12">
        <v>24832538</v>
      </c>
      <c r="G88" s="16">
        <f t="shared" ref="G88:G97" si="5">SUM(C88:F88)</f>
        <v>86488152</v>
      </c>
    </row>
    <row r="89" spans="2:7" s="19" customFormat="1" x14ac:dyDescent="0.2">
      <c r="B89" s="1" t="s">
        <v>97</v>
      </c>
      <c r="C89" s="12">
        <v>29547</v>
      </c>
      <c r="D89" s="12">
        <v>355998</v>
      </c>
      <c r="E89" s="12">
        <v>0</v>
      </c>
      <c r="F89" s="12">
        <v>807606</v>
      </c>
      <c r="G89" s="16">
        <f t="shared" si="5"/>
        <v>1193151</v>
      </c>
    </row>
    <row r="90" spans="2:7" s="19" customFormat="1" x14ac:dyDescent="0.2">
      <c r="B90" s="1" t="s">
        <v>27</v>
      </c>
      <c r="C90" s="12">
        <v>517754</v>
      </c>
      <c r="D90" s="12">
        <v>24886003</v>
      </c>
      <c r="E90" s="12">
        <v>80972</v>
      </c>
      <c r="F90" s="12">
        <v>17434504</v>
      </c>
      <c r="G90" s="16">
        <f t="shared" si="5"/>
        <v>42919233</v>
      </c>
    </row>
    <row r="91" spans="2:7" s="19" customFormat="1" x14ac:dyDescent="0.2">
      <c r="B91" s="1" t="s">
        <v>98</v>
      </c>
      <c r="C91" s="12">
        <v>0</v>
      </c>
      <c r="D91" s="12">
        <v>0</v>
      </c>
      <c r="E91" s="12">
        <v>0</v>
      </c>
      <c r="F91" s="12">
        <v>0</v>
      </c>
      <c r="G91" s="16">
        <f t="shared" si="5"/>
        <v>0</v>
      </c>
    </row>
    <row r="92" spans="2:7" s="19" customFormat="1" x14ac:dyDescent="0.2">
      <c r="B92" s="1" t="s">
        <v>99</v>
      </c>
      <c r="C92" s="12">
        <v>0</v>
      </c>
      <c r="D92" s="12">
        <v>0</v>
      </c>
      <c r="E92" s="12">
        <v>0</v>
      </c>
      <c r="F92" s="12">
        <v>0</v>
      </c>
      <c r="G92" s="16">
        <f t="shared" si="5"/>
        <v>0</v>
      </c>
    </row>
    <row r="93" spans="2:7" s="19" customFormat="1" x14ac:dyDescent="0.2">
      <c r="B93" s="1" t="s">
        <v>100</v>
      </c>
      <c r="C93" s="12">
        <v>0</v>
      </c>
      <c r="D93" s="12">
        <v>887764</v>
      </c>
      <c r="E93" s="12">
        <v>0</v>
      </c>
      <c r="F93" s="12">
        <v>946899</v>
      </c>
      <c r="G93" s="16">
        <f t="shared" si="5"/>
        <v>1834663</v>
      </c>
    </row>
    <row r="94" spans="2:7" s="20" customFormat="1" x14ac:dyDescent="0.2">
      <c r="B94" s="1" t="s">
        <v>28</v>
      </c>
      <c r="C94" s="12">
        <v>1279</v>
      </c>
      <c r="D94" s="12">
        <v>1182435</v>
      </c>
      <c r="E94" s="12">
        <v>91735</v>
      </c>
      <c r="F94" s="12">
        <v>218816</v>
      </c>
      <c r="G94" s="16">
        <f t="shared" si="5"/>
        <v>1494265</v>
      </c>
    </row>
    <row r="95" spans="2:7" s="19" customFormat="1" x14ac:dyDescent="0.2">
      <c r="B95" s="1" t="s">
        <v>29</v>
      </c>
      <c r="C95" s="12">
        <v>913645</v>
      </c>
      <c r="D95" s="12">
        <v>296542</v>
      </c>
      <c r="E95" s="12">
        <v>1668404</v>
      </c>
      <c r="F95" s="12">
        <v>680179</v>
      </c>
      <c r="G95" s="16">
        <f t="shared" si="5"/>
        <v>3558770</v>
      </c>
    </row>
    <row r="96" spans="2:7" s="19" customFormat="1" x14ac:dyDescent="0.2">
      <c r="B96" s="1" t="s">
        <v>33</v>
      </c>
      <c r="C96" s="12">
        <v>1098</v>
      </c>
      <c r="D96" s="12">
        <v>684593</v>
      </c>
      <c r="E96" s="12">
        <v>12511</v>
      </c>
      <c r="F96" s="12">
        <v>471597</v>
      </c>
      <c r="G96" s="16">
        <f t="shared" si="5"/>
        <v>1169799</v>
      </c>
    </row>
    <row r="97" spans="1:15" s="20" customFormat="1" x14ac:dyDescent="0.2">
      <c r="B97" s="1" t="s">
        <v>30</v>
      </c>
      <c r="C97" s="12">
        <v>4168052</v>
      </c>
      <c r="D97" s="12">
        <v>69953</v>
      </c>
      <c r="E97" s="12">
        <v>70000</v>
      </c>
      <c r="F97" s="12">
        <v>151516</v>
      </c>
      <c r="G97" s="16">
        <f t="shared" si="5"/>
        <v>4459521</v>
      </c>
    </row>
    <row r="98" spans="1:15" s="20" customFormat="1" x14ac:dyDescent="0.2">
      <c r="B98" s="1" t="s">
        <v>31</v>
      </c>
      <c r="C98" s="12"/>
      <c r="D98" s="12"/>
      <c r="E98" s="12"/>
      <c r="F98" s="12"/>
      <c r="G98" s="16"/>
    </row>
    <row r="99" spans="1:15" s="6" customFormat="1" ht="19.5" customHeight="1" x14ac:dyDescent="0.2">
      <c r="B99" s="1" t="s">
        <v>34</v>
      </c>
      <c r="C99" s="12">
        <v>70012</v>
      </c>
      <c r="D99" s="12">
        <v>846821</v>
      </c>
      <c r="E99" s="12">
        <v>130089</v>
      </c>
      <c r="F99" s="12">
        <v>324752</v>
      </c>
      <c r="G99" s="16">
        <f>SUM(C99:F99)</f>
        <v>1371674</v>
      </c>
    </row>
    <row r="100" spans="1:15" ht="14.25" customHeight="1" x14ac:dyDescent="0.2">
      <c r="B100" s="1" t="s">
        <v>35</v>
      </c>
      <c r="C100" s="12">
        <v>326141</v>
      </c>
      <c r="D100" s="12">
        <v>835254</v>
      </c>
      <c r="E100" s="12">
        <v>240760</v>
      </c>
      <c r="F100" s="12">
        <v>950117</v>
      </c>
      <c r="G100" s="16">
        <f>SUM(C100:F100)</f>
        <v>2352272</v>
      </c>
      <c r="H100" s="21"/>
      <c r="I100" s="21"/>
      <c r="J100" s="6"/>
      <c r="K100" s="6"/>
      <c r="L100" s="6"/>
      <c r="M100" s="6"/>
      <c r="N100" s="6"/>
      <c r="O100" s="6"/>
    </row>
    <row r="101" spans="1:15" ht="14.25" customHeight="1" x14ac:dyDescent="0.2">
      <c r="B101" s="1" t="s">
        <v>101</v>
      </c>
      <c r="C101" s="12">
        <v>0</v>
      </c>
      <c r="D101" s="12">
        <v>103883</v>
      </c>
      <c r="E101" s="12">
        <v>0</v>
      </c>
      <c r="F101" s="12">
        <v>19772</v>
      </c>
      <c r="G101" s="16">
        <f>SUM(C101:F101)</f>
        <v>123655</v>
      </c>
      <c r="H101" s="6"/>
      <c r="I101" s="6"/>
      <c r="J101" s="6"/>
      <c r="K101" s="6"/>
      <c r="L101" s="6"/>
      <c r="M101" s="6"/>
      <c r="N101" s="6"/>
      <c r="O101" s="6"/>
    </row>
    <row r="102" spans="1:15" s="19" customFormat="1" ht="14.25" customHeight="1" x14ac:dyDescent="0.25">
      <c r="B102" s="8"/>
      <c r="C102" s="40"/>
      <c r="D102" s="68"/>
      <c r="E102" s="68"/>
      <c r="F102" s="69"/>
      <c r="G102" s="67"/>
      <c r="H102" s="17"/>
      <c r="I102" s="17"/>
      <c r="J102" s="17"/>
      <c r="K102" s="17"/>
      <c r="L102" s="17"/>
      <c r="M102" s="17"/>
      <c r="N102" s="17"/>
      <c r="O102" s="17"/>
    </row>
    <row r="103" spans="1:15" ht="15.75" x14ac:dyDescent="0.25">
      <c r="B103" s="8"/>
      <c r="C103" s="25"/>
      <c r="D103" s="25"/>
      <c r="E103" s="25"/>
      <c r="F103" s="25"/>
      <c r="G103" s="39"/>
    </row>
    <row r="104" spans="1:15" ht="15.75" x14ac:dyDescent="0.25">
      <c r="B104" s="8"/>
      <c r="C104" s="25"/>
      <c r="D104" s="25"/>
      <c r="E104" s="25"/>
      <c r="F104" s="25"/>
      <c r="G104" s="39"/>
    </row>
    <row r="105" spans="1:15" ht="15.75" customHeight="1" x14ac:dyDescent="0.25">
      <c r="B105" s="8"/>
      <c r="D105" s="25"/>
      <c r="E105" s="25"/>
      <c r="F105" s="25"/>
      <c r="G105" s="13"/>
    </row>
    <row r="106" spans="1:15" ht="16.5" customHeight="1" x14ac:dyDescent="0.25">
      <c r="B106" s="10"/>
      <c r="C106" s="26"/>
      <c r="D106" s="26"/>
      <c r="E106" s="26"/>
      <c r="F106" s="26"/>
      <c r="G106" s="27"/>
    </row>
    <row r="107" spans="1:15" s="6" customFormat="1" ht="25.5" customHeight="1" x14ac:dyDescent="0.25">
      <c r="B107" s="29"/>
      <c r="C107" s="28"/>
      <c r="D107" s="28"/>
      <c r="E107" s="28"/>
      <c r="F107" s="28"/>
      <c r="G107" s="28"/>
    </row>
    <row r="108" spans="1:15" s="8" customFormat="1" ht="18" x14ac:dyDescent="0.25">
      <c r="A108" s="4"/>
      <c r="B108" s="80" t="s">
        <v>49</v>
      </c>
      <c r="C108" s="80"/>
      <c r="D108" s="80"/>
      <c r="E108" s="80"/>
      <c r="F108" s="80"/>
      <c r="G108" s="80"/>
    </row>
    <row r="109" spans="1:15" s="8" customFormat="1" ht="18" x14ac:dyDescent="0.25">
      <c r="A109" s="4"/>
      <c r="B109" s="80" t="s">
        <v>1</v>
      </c>
      <c r="C109" s="80"/>
      <c r="D109" s="80"/>
      <c r="E109" s="80"/>
      <c r="F109" s="80"/>
      <c r="G109" s="80"/>
    </row>
    <row r="110" spans="1:15" s="8" customFormat="1" ht="18" x14ac:dyDescent="0.25">
      <c r="A110" s="4"/>
      <c r="B110" s="3"/>
      <c r="C110" s="3"/>
      <c r="D110" s="3"/>
      <c r="E110" s="57"/>
      <c r="F110" s="57"/>
      <c r="G110" s="58"/>
    </row>
    <row r="111" spans="1:15" s="8" customFormat="1" ht="18" x14ac:dyDescent="0.25">
      <c r="A111" s="4"/>
      <c r="B111" s="59" t="s">
        <v>50</v>
      </c>
      <c r="C111" s="3"/>
      <c r="D111" s="3"/>
      <c r="E111" s="3"/>
      <c r="F111" s="48" t="s">
        <v>40</v>
      </c>
      <c r="G111" s="58"/>
    </row>
    <row r="112" spans="1:15" s="8" customFormat="1" ht="18" x14ac:dyDescent="0.25">
      <c r="A112" s="4"/>
      <c r="B112" s="59"/>
      <c r="C112" s="3"/>
      <c r="D112" s="3"/>
      <c r="E112" s="3"/>
      <c r="F112" s="48"/>
      <c r="G112" s="58"/>
    </row>
    <row r="113" spans="1:7" s="8" customFormat="1" ht="18" x14ac:dyDescent="0.25">
      <c r="A113" s="4"/>
      <c r="B113" s="60"/>
      <c r="C113" s="3"/>
      <c r="D113" s="3"/>
      <c r="E113" s="57"/>
      <c r="F113" s="57"/>
      <c r="G113" s="50"/>
    </row>
    <row r="114" spans="1:7" s="8" customFormat="1" ht="18" x14ac:dyDescent="0.25">
      <c r="A114" s="4"/>
      <c r="B114" s="58" t="s">
        <v>47</v>
      </c>
      <c r="C114" s="5" t="s">
        <v>51</v>
      </c>
      <c r="D114" s="3"/>
      <c r="E114" s="57"/>
      <c r="F114" s="61">
        <v>37925</v>
      </c>
      <c r="G114" s="50"/>
    </row>
    <row r="115" spans="1:7" s="8" customFormat="1" ht="18" x14ac:dyDescent="0.25">
      <c r="A115" s="4"/>
      <c r="B115" s="2"/>
      <c r="C115" s="2"/>
      <c r="D115" s="62"/>
      <c r="E115" s="62"/>
      <c r="F115" s="61"/>
      <c r="G115" s="50"/>
    </row>
    <row r="116" spans="1:7" s="8" customFormat="1" ht="18" x14ac:dyDescent="0.25">
      <c r="A116" s="4"/>
      <c r="B116" s="58" t="s">
        <v>52</v>
      </c>
      <c r="C116" s="2" t="s">
        <v>53</v>
      </c>
      <c r="D116" s="62"/>
      <c r="E116" s="62"/>
      <c r="F116" s="61">
        <v>37711</v>
      </c>
      <c r="G116" s="50"/>
    </row>
    <row r="117" spans="1:7" s="8" customFormat="1" ht="18" x14ac:dyDescent="0.25">
      <c r="A117" s="4"/>
      <c r="B117" s="2"/>
      <c r="C117" s="2"/>
      <c r="D117" s="4"/>
      <c r="E117" s="57"/>
      <c r="F117" s="61"/>
      <c r="G117" s="50"/>
    </row>
    <row r="118" spans="1:7" s="8" customFormat="1" ht="18" x14ac:dyDescent="0.25">
      <c r="A118" s="4"/>
      <c r="B118" s="58" t="s">
        <v>54</v>
      </c>
      <c r="C118" s="2" t="s">
        <v>55</v>
      </c>
      <c r="D118" s="4"/>
      <c r="E118" s="57"/>
      <c r="F118" s="61">
        <v>37925</v>
      </c>
      <c r="G118" s="50"/>
    </row>
    <row r="119" spans="1:7" s="8" customFormat="1" ht="18" x14ac:dyDescent="0.25">
      <c r="A119" s="4"/>
      <c r="B119" s="2"/>
      <c r="C119" s="2"/>
      <c r="D119" s="4"/>
      <c r="E119" s="57"/>
      <c r="F119" s="4"/>
      <c r="G119" s="50"/>
    </row>
    <row r="120" spans="1:7" s="8" customFormat="1" ht="18" x14ac:dyDescent="0.25">
      <c r="A120" s="4"/>
      <c r="B120" s="58" t="s">
        <v>56</v>
      </c>
      <c r="C120" s="2" t="s">
        <v>57</v>
      </c>
      <c r="D120" s="4"/>
      <c r="E120" s="57"/>
      <c r="F120" s="61">
        <v>40178</v>
      </c>
      <c r="G120" s="50"/>
    </row>
    <row r="121" spans="1:7" s="8" customFormat="1" ht="18" x14ac:dyDescent="0.25">
      <c r="A121" s="4"/>
      <c r="B121" s="3"/>
      <c r="C121" s="4"/>
      <c r="D121" s="4"/>
      <c r="E121" s="57"/>
      <c r="F121" s="57"/>
      <c r="G121" s="50"/>
    </row>
    <row r="122" spans="1:7" s="8" customFormat="1" ht="18" x14ac:dyDescent="0.25">
      <c r="A122" s="4"/>
      <c r="B122" s="3"/>
      <c r="C122" s="3"/>
      <c r="D122" s="3"/>
      <c r="E122" s="57"/>
      <c r="F122" s="57"/>
      <c r="G122" s="58"/>
    </row>
    <row r="123" spans="1:7" s="8" customFormat="1" ht="18" x14ac:dyDescent="0.25">
      <c r="A123" s="4"/>
      <c r="B123" s="47" t="s">
        <v>58</v>
      </c>
      <c r="C123" s="4"/>
      <c r="D123" s="3"/>
      <c r="E123" s="57"/>
      <c r="F123" s="57"/>
      <c r="G123" s="58"/>
    </row>
    <row r="124" spans="1:7" s="8" customFormat="1" ht="18" x14ac:dyDescent="0.25">
      <c r="A124" s="4"/>
      <c r="B124" s="3"/>
      <c r="C124" s="63"/>
      <c r="D124" s="3"/>
      <c r="E124" s="57"/>
      <c r="F124" s="57"/>
      <c r="G124" s="58"/>
    </row>
    <row r="125" spans="1:7" s="8" customFormat="1" ht="18" x14ac:dyDescent="0.25">
      <c r="A125" s="64">
        <v>1</v>
      </c>
      <c r="B125" s="2" t="s">
        <v>59</v>
      </c>
      <c r="C125" s="3"/>
      <c r="D125" s="3"/>
      <c r="E125" s="3"/>
      <c r="F125" s="65"/>
      <c r="G125" s="66"/>
    </row>
    <row r="126" spans="1:7" s="8" customFormat="1" ht="18" x14ac:dyDescent="0.25">
      <c r="A126" s="63"/>
      <c r="B126" s="2" t="s">
        <v>60</v>
      </c>
      <c r="C126" s="3"/>
      <c r="D126" s="3"/>
      <c r="E126" s="3"/>
      <c r="F126" s="65"/>
      <c r="G126" s="66"/>
    </row>
    <row r="127" spans="1:7" s="8" customFormat="1" ht="18" x14ac:dyDescent="0.25">
      <c r="A127" s="63"/>
      <c r="B127" s="76" t="s">
        <v>61</v>
      </c>
      <c r="C127" s="77"/>
      <c r="D127" s="77"/>
      <c r="E127" s="77"/>
      <c r="F127" s="77"/>
      <c r="G127" s="77"/>
    </row>
    <row r="128" spans="1:7" s="8" customFormat="1" ht="18" x14ac:dyDescent="0.25">
      <c r="A128" s="63"/>
      <c r="B128" s="2" t="s">
        <v>62</v>
      </c>
      <c r="C128" s="3"/>
      <c r="D128" s="3"/>
      <c r="E128" s="3"/>
      <c r="F128" s="65"/>
      <c r="G128" s="66"/>
    </row>
    <row r="129" spans="1:7" s="8" customFormat="1" ht="18" x14ac:dyDescent="0.25">
      <c r="A129" s="63"/>
      <c r="B129" s="2"/>
      <c r="C129" s="3"/>
      <c r="D129" s="3"/>
      <c r="E129" s="3"/>
      <c r="F129" s="65"/>
      <c r="G129" s="66"/>
    </row>
    <row r="130" spans="1:7" s="8" customFormat="1" ht="18" x14ac:dyDescent="0.25">
      <c r="A130" s="64">
        <v>2</v>
      </c>
      <c r="B130" s="2" t="s">
        <v>63</v>
      </c>
      <c r="C130" s="3"/>
      <c r="D130" s="3"/>
      <c r="E130" s="3"/>
      <c r="F130" s="65"/>
      <c r="G130" s="66"/>
    </row>
    <row r="131" spans="1:7" s="8" customFormat="1" ht="18" x14ac:dyDescent="0.25">
      <c r="A131" s="63"/>
      <c r="B131" s="2" t="s">
        <v>64</v>
      </c>
      <c r="C131" s="3"/>
      <c r="D131" s="3"/>
      <c r="E131" s="3"/>
      <c r="F131" s="65"/>
      <c r="G131" s="66"/>
    </row>
    <row r="132" spans="1:7" s="8" customFormat="1" ht="18" x14ac:dyDescent="0.25">
      <c r="A132" s="63"/>
      <c r="B132" s="2"/>
      <c r="C132" s="3"/>
      <c r="D132" s="3"/>
      <c r="E132" s="3"/>
      <c r="F132" s="65"/>
      <c r="G132" s="66"/>
    </row>
    <row r="133" spans="1:7" s="8" customFormat="1" ht="18" x14ac:dyDescent="0.25">
      <c r="A133" s="64">
        <v>3</v>
      </c>
      <c r="B133" s="76" t="s">
        <v>65</v>
      </c>
      <c r="C133" s="77"/>
      <c r="D133" s="77"/>
      <c r="E133" s="77"/>
      <c r="F133" s="77"/>
      <c r="G133" s="77"/>
    </row>
    <row r="134" spans="1:7" s="8" customFormat="1" ht="18" x14ac:dyDescent="0.25">
      <c r="A134" s="63"/>
      <c r="B134" s="2"/>
      <c r="C134" s="3"/>
      <c r="D134" s="3"/>
      <c r="E134" s="3"/>
      <c r="F134" s="65"/>
      <c r="G134" s="66"/>
    </row>
    <row r="135" spans="1:7" s="8" customFormat="1" ht="18" x14ac:dyDescent="0.25">
      <c r="A135" s="64">
        <v>4</v>
      </c>
      <c r="B135" s="76" t="s">
        <v>66</v>
      </c>
      <c r="C135" s="77"/>
      <c r="D135" s="77"/>
      <c r="E135" s="77"/>
      <c r="F135" s="77"/>
      <c r="G135" s="77"/>
    </row>
    <row r="136" spans="1:7" s="8" customFormat="1" ht="18" x14ac:dyDescent="0.25">
      <c r="A136" s="63"/>
      <c r="B136" s="2" t="s">
        <v>67</v>
      </c>
      <c r="C136" s="3"/>
      <c r="D136" s="3"/>
      <c r="E136" s="3"/>
      <c r="F136" s="65"/>
      <c r="G136" s="66"/>
    </row>
    <row r="137" spans="1:7" s="8" customFormat="1" ht="18" x14ac:dyDescent="0.25">
      <c r="A137" s="63"/>
      <c r="B137" s="2"/>
      <c r="C137" s="3"/>
      <c r="D137" s="3"/>
      <c r="E137" s="3"/>
      <c r="F137" s="65"/>
      <c r="G137" s="66"/>
    </row>
    <row r="138" spans="1:7" s="8" customFormat="1" ht="18" x14ac:dyDescent="0.25">
      <c r="A138" s="64">
        <v>5</v>
      </c>
      <c r="B138" s="76" t="s">
        <v>68</v>
      </c>
      <c r="C138" s="77"/>
      <c r="D138" s="77"/>
      <c r="E138" s="77"/>
      <c r="F138" s="77"/>
      <c r="G138" s="77"/>
    </row>
    <row r="139" spans="1:7" s="8" customFormat="1" ht="18" x14ac:dyDescent="0.25">
      <c r="A139" s="4"/>
      <c r="B139" s="2" t="s">
        <v>69</v>
      </c>
      <c r="C139" s="3"/>
      <c r="D139" s="3"/>
      <c r="E139" s="3"/>
      <c r="F139" s="65"/>
      <c r="G139" s="66"/>
    </row>
    <row r="140" spans="1:7" s="8" customFormat="1" x14ac:dyDescent="0.2">
      <c r="B140" s="31"/>
      <c r="G140" s="11"/>
    </row>
    <row r="141" spans="1:7" s="6" customFormat="1" ht="18" customHeight="1" x14ac:dyDescent="0.25">
      <c r="B141" s="30"/>
      <c r="C141" s="27"/>
      <c r="D141" s="27"/>
      <c r="E141" s="27"/>
      <c r="F141" s="27"/>
      <c r="G141" s="27"/>
    </row>
    <row r="142" spans="1:7" s="6" customFormat="1" ht="15" customHeight="1" x14ac:dyDescent="0.25">
      <c r="B142" s="31"/>
      <c r="C142" s="27"/>
      <c r="D142" s="27"/>
      <c r="E142" s="27"/>
      <c r="F142" s="27"/>
      <c r="G142" s="27"/>
    </row>
    <row r="143" spans="1:7" s="6" customFormat="1" ht="15" customHeight="1" x14ac:dyDescent="0.25">
      <c r="B143" s="31"/>
      <c r="C143" s="27"/>
      <c r="D143" s="27"/>
      <c r="E143" s="27"/>
      <c r="F143" s="27"/>
      <c r="G143" s="27"/>
    </row>
    <row r="144" spans="1:7" s="6" customFormat="1" ht="12.75" customHeight="1" x14ac:dyDescent="0.25">
      <c r="B144" s="32"/>
      <c r="C144" s="27"/>
      <c r="D144" s="27"/>
      <c r="E144" s="27"/>
      <c r="F144" s="27"/>
      <c r="G144" s="27"/>
    </row>
    <row r="145" spans="2:13" s="35" customFormat="1" ht="18" customHeight="1" x14ac:dyDescent="0.2"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2:13" ht="15.75" x14ac:dyDescent="0.2">
      <c r="B146" s="74"/>
      <c r="C146" s="74"/>
      <c r="D146" s="74"/>
      <c r="E146" s="74"/>
      <c r="F146" s="74"/>
      <c r="G146" s="75"/>
    </row>
    <row r="147" spans="2:13" ht="15.75" x14ac:dyDescent="0.2">
      <c r="B147" s="74"/>
      <c r="C147" s="74"/>
      <c r="D147" s="74"/>
      <c r="E147" s="74"/>
      <c r="F147" s="74"/>
      <c r="G147" s="75"/>
    </row>
    <row r="148" spans="2:13" ht="15.75" x14ac:dyDescent="0.2">
      <c r="B148" s="74"/>
      <c r="C148" s="74"/>
      <c r="D148" s="74"/>
      <c r="E148" s="74"/>
      <c r="F148" s="74"/>
      <c r="G148" s="75"/>
    </row>
    <row r="149" spans="2:13" ht="15.75" x14ac:dyDescent="0.2">
      <c r="B149" s="74"/>
      <c r="C149" s="74"/>
      <c r="D149" s="74"/>
      <c r="E149" s="74"/>
      <c r="F149" s="74"/>
      <c r="G149" s="75"/>
    </row>
    <row r="150" spans="2:13" ht="15.75" x14ac:dyDescent="0.25">
      <c r="G150" s="10"/>
    </row>
    <row r="151" spans="2:13" ht="15.75" x14ac:dyDescent="0.25">
      <c r="G151" s="10"/>
    </row>
    <row r="152" spans="2:13" ht="15.75" x14ac:dyDescent="0.25">
      <c r="G152" s="10"/>
    </row>
    <row r="153" spans="2:13" ht="15.75" x14ac:dyDescent="0.25">
      <c r="D153" s="36"/>
      <c r="E153" s="36"/>
      <c r="F153" s="37"/>
      <c r="G153" s="36"/>
    </row>
    <row r="154" spans="2:13" ht="15.75" x14ac:dyDescent="0.25">
      <c r="G154" s="10"/>
    </row>
    <row r="155" spans="2:13" ht="23.25" customHeight="1" x14ac:dyDescent="0.25">
      <c r="B155" s="38"/>
      <c r="D155" s="12"/>
      <c r="G155" s="18"/>
    </row>
    <row r="156" spans="2:13" ht="20.25" customHeight="1" x14ac:dyDescent="0.25">
      <c r="B156" s="22"/>
      <c r="D156" s="12"/>
      <c r="G156" s="10"/>
    </row>
    <row r="157" spans="2:13" ht="19.5" customHeight="1" x14ac:dyDescent="0.25">
      <c r="B157" s="22"/>
      <c r="G157" s="10"/>
    </row>
    <row r="158" spans="2:13" ht="17.25" customHeight="1" x14ac:dyDescent="0.25">
      <c r="B158" s="22"/>
      <c r="D158" s="12"/>
      <c r="G158" s="18"/>
    </row>
    <row r="159" spans="2:13" ht="18.75" customHeight="1" x14ac:dyDescent="0.25">
      <c r="B159" s="38"/>
      <c r="G159" s="18"/>
    </row>
    <row r="160" spans="2:13" ht="18" customHeight="1" x14ac:dyDescent="0.25">
      <c r="B160" s="22"/>
      <c r="G160" s="18"/>
    </row>
    <row r="161" spans="2:7" ht="18" customHeight="1" x14ac:dyDescent="0.25">
      <c r="B161" s="22"/>
      <c r="G161" s="18"/>
    </row>
    <row r="162" spans="2:7" ht="20.25" customHeight="1" x14ac:dyDescent="0.25">
      <c r="B162" s="22"/>
      <c r="G162" s="18"/>
    </row>
    <row r="163" spans="2:7" ht="17.25" customHeight="1" x14ac:dyDescent="0.25">
      <c r="B163" s="22"/>
      <c r="G163" s="18"/>
    </row>
    <row r="164" spans="2:7" ht="17.25" customHeight="1" x14ac:dyDescent="0.25">
      <c r="B164" s="22"/>
      <c r="G164" s="18"/>
    </row>
    <row r="165" spans="2:7" x14ac:dyDescent="0.2">
      <c r="G165" s="12"/>
    </row>
    <row r="166" spans="2:7" ht="3" customHeight="1" x14ac:dyDescent="0.2">
      <c r="G166" s="12"/>
    </row>
    <row r="167" spans="2:7" ht="21" customHeight="1" x14ac:dyDescent="0.25">
      <c r="B167" s="38"/>
      <c r="D167" s="25"/>
      <c r="E167" s="25"/>
      <c r="F167" s="39"/>
      <c r="G167" s="25"/>
    </row>
    <row r="169" spans="2:7" x14ac:dyDescent="0.2">
      <c r="B169" s="20"/>
      <c r="D169" s="12"/>
      <c r="G169" s="12"/>
    </row>
    <row r="171" spans="2:7" x14ac:dyDescent="0.2">
      <c r="D171" s="12"/>
      <c r="G171" s="12"/>
    </row>
    <row r="172" spans="2:7" x14ac:dyDescent="0.2">
      <c r="D172" s="12"/>
      <c r="G172" s="12"/>
    </row>
    <row r="174" spans="2:7" x14ac:dyDescent="0.2">
      <c r="D174" s="12"/>
      <c r="G174" s="12"/>
    </row>
    <row r="184" spans="4:7" x14ac:dyDescent="0.2">
      <c r="D184" s="12"/>
      <c r="G184" s="12"/>
    </row>
    <row r="186" spans="4:7" x14ac:dyDescent="0.2">
      <c r="D186" s="12"/>
      <c r="G186" s="12"/>
    </row>
    <row r="187" spans="4:7" x14ac:dyDescent="0.2">
      <c r="D187" s="12"/>
      <c r="G187" s="12"/>
    </row>
    <row r="191" spans="4:7" x14ac:dyDescent="0.2">
      <c r="D191" s="12"/>
      <c r="G191" s="12"/>
    </row>
    <row r="192" spans="4:7" x14ac:dyDescent="0.2">
      <c r="D192" s="12"/>
      <c r="G192" s="12"/>
    </row>
    <row r="196" spans="2:13" ht="15.75" x14ac:dyDescent="0.25">
      <c r="B196" s="20"/>
      <c r="C196" s="40"/>
      <c r="D196" s="25"/>
      <c r="E196" s="41"/>
      <c r="F196" s="42"/>
      <c r="G196" s="25"/>
    </row>
    <row r="197" spans="2:13" ht="14.25" customHeight="1" x14ac:dyDescent="0.2"/>
    <row r="198" spans="2:13" x14ac:dyDescent="0.2">
      <c r="D198" s="12"/>
      <c r="G198" s="12"/>
    </row>
    <row r="200" spans="2:13" s="35" customFormat="1" ht="17.25" customHeight="1" x14ac:dyDescent="0.2">
      <c r="B200" s="43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2:13" s="35" customFormat="1" ht="17.25" customHeight="1" x14ac:dyDescent="0.25">
      <c r="B201" s="30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2:13" ht="16.5" customHeight="1" x14ac:dyDescent="0.2"/>
    <row r="203" spans="2:13" s="10" customFormat="1" ht="17.25" customHeight="1" x14ac:dyDescent="0.25">
      <c r="B203" s="44"/>
      <c r="F203" s="13"/>
    </row>
    <row r="204" spans="2:13" ht="16.5" customHeight="1" x14ac:dyDescent="0.2">
      <c r="B204" s="45"/>
    </row>
    <row r="205" spans="2:13" ht="16.5" customHeight="1" x14ac:dyDescent="0.2">
      <c r="B205" s="45"/>
    </row>
    <row r="206" spans="2:13" ht="16.5" customHeight="1" x14ac:dyDescent="0.2">
      <c r="B206" s="46"/>
    </row>
  </sheetData>
  <mergeCells count="18">
    <mergeCell ref="B18:E18"/>
    <mergeCell ref="B108:G108"/>
    <mergeCell ref="B109:G109"/>
    <mergeCell ref="B127:G127"/>
    <mergeCell ref="B133:G133"/>
    <mergeCell ref="B17:E17"/>
    <mergeCell ref="B13:G13"/>
    <mergeCell ref="B16:D16"/>
    <mergeCell ref="B9:G9"/>
    <mergeCell ref="B10:G10"/>
    <mergeCell ref="B11:G11"/>
    <mergeCell ref="B12:G12"/>
    <mergeCell ref="B146:G146"/>
    <mergeCell ref="B147:G147"/>
    <mergeCell ref="B148:G148"/>
    <mergeCell ref="B149:G149"/>
    <mergeCell ref="B135:G135"/>
    <mergeCell ref="B138:G138"/>
  </mergeCells>
  <pageMargins left="0.99" right="0" top="0.69" bottom="0.28999999999999998" header="0.25" footer="0.43"/>
  <pageSetup scale="46" orientation="portrait" r:id="rId1"/>
  <headerFooter alignWithMargins="0"/>
  <rowBreaks count="2" manualBreakCount="2">
    <brk id="104" max="6" man="1"/>
    <brk id="144" min="1" max="6" man="1"/>
  </rowBreaks>
  <colBreaks count="1" manualBreakCount="1">
    <brk id="7" max="1048575" man="1"/>
  </colBreaks>
  <drawing r:id="rId2"/>
  <legacyDrawing r:id="rId3"/>
  <oleObjects>
    <mc:AlternateContent xmlns:mc="http://schemas.openxmlformats.org/markup-compatibility/2006">
      <mc:Choice Requires="x14">
        <oleObject progId="CorelDRAW.Graphic.13" shapeId="409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1228725</xdr:colOff>
                <xdr:row>4</xdr:row>
                <xdr:rowOff>152400</xdr:rowOff>
              </to>
            </anchor>
          </objectPr>
        </oleObject>
      </mc:Choice>
      <mc:Fallback>
        <oleObject progId="CorelDRAW.Graphic.13" shapeId="409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Building Societies</vt:lpstr>
      <vt:lpstr>'Building Societies'!Print_Area</vt:lpstr>
    </vt:vector>
  </TitlesOfParts>
  <Company>BOJ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 Stewart</dc:creator>
  <cp:lastModifiedBy>Damian Shaw</cp:lastModifiedBy>
  <cp:lastPrinted>2012-09-05T23:05:13Z</cp:lastPrinted>
  <dcterms:created xsi:type="dcterms:W3CDTF">2012-08-27T17:52:46Z</dcterms:created>
  <dcterms:modified xsi:type="dcterms:W3CDTF">2012-09-14T00:55:50Z</dcterms:modified>
</cp:coreProperties>
</file>