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September 2018\"/>
    </mc:Choice>
  </mc:AlternateContent>
  <bookViews>
    <workbookView xWindow="0" yWindow="0" windowWidth="23040" windowHeight="8295"/>
  </bookViews>
  <sheets>
    <sheet name="Merchant Banks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Titles" localSheetId="0">'Merchant Banks'!$B:$B</definedName>
    <definedName name="PRINT_TITLES_MI">#REF!</definedName>
    <definedName name="promgraf">[3]GRAFPROM!#REF!</definedName>
    <definedName name="Recover" localSheetId="0">[4]Macro1!$A$110</definedName>
    <definedName name="Recover">[5]Macro1!$A$177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3" l="1"/>
  <c r="D85" i="3" s="1"/>
  <c r="D101" i="3"/>
  <c r="D102" i="3"/>
  <c r="D100" i="3"/>
  <c r="D89" i="3"/>
  <c r="D90" i="3"/>
  <c r="D91" i="3"/>
  <c r="D92" i="3"/>
  <c r="D93" i="3"/>
  <c r="D94" i="3"/>
  <c r="D95" i="3"/>
  <c r="D96" i="3"/>
  <c r="D97" i="3"/>
  <c r="D98" i="3"/>
  <c r="D88" i="3"/>
  <c r="D81" i="3"/>
  <c r="D82" i="3"/>
  <c r="D83" i="3"/>
  <c r="D84" i="3"/>
  <c r="D80" i="3"/>
  <c r="D79" i="3"/>
  <c r="D78" i="3"/>
  <c r="D75" i="3"/>
  <c r="D76" i="3"/>
  <c r="D74" i="3"/>
  <c r="D68" i="3"/>
  <c r="D65" i="3"/>
  <c r="D66" i="3"/>
  <c r="D67" i="3"/>
  <c r="D64" i="3"/>
  <c r="D62" i="3"/>
  <c r="D61" i="3"/>
  <c r="D56" i="3"/>
  <c r="D58" i="3"/>
  <c r="D57" i="3"/>
  <c r="D59" i="3"/>
  <c r="D55" i="3"/>
  <c r="D53" i="3"/>
  <c r="C50" i="3"/>
  <c r="D47" i="3"/>
  <c r="D48" i="3"/>
  <c r="D49" i="3"/>
  <c r="D44" i="3"/>
  <c r="D45" i="3"/>
  <c r="D46" i="3"/>
  <c r="D43" i="3"/>
  <c r="D38" i="3"/>
  <c r="D39" i="3"/>
  <c r="D40" i="3"/>
  <c r="D41" i="3"/>
  <c r="D37" i="3"/>
  <c r="D35" i="3"/>
  <c r="D34" i="3"/>
  <c r="D28" i="3"/>
  <c r="D29" i="3"/>
  <c r="D30" i="3"/>
  <c r="D31" i="3"/>
  <c r="D27" i="3"/>
  <c r="D50" i="3" l="1"/>
  <c r="C70" i="3"/>
  <c r="D70" i="3" s="1"/>
</calcChain>
</file>

<file path=xl/sharedStrings.xml><?xml version="1.0" encoding="utf-8"?>
<sst xmlns="http://schemas.openxmlformats.org/spreadsheetml/2006/main" count="99" uniqueCount="96">
  <si>
    <t>INTERIM</t>
  </si>
  <si>
    <t xml:space="preserve">Funds Under Management </t>
  </si>
  <si>
    <t>Provision For Loan Losses</t>
  </si>
  <si>
    <t>Other Bals. Due To Connected Parties</t>
  </si>
  <si>
    <t>Other Bals. Due From Connected Parties</t>
  </si>
  <si>
    <t>Credits To Connected Parties</t>
  </si>
  <si>
    <t>Investments in Connected Parties</t>
  </si>
  <si>
    <t>Foreign Currency Deposits</t>
  </si>
  <si>
    <t>Foreign Currency Loans</t>
  </si>
  <si>
    <t>MEMORANDA ITEMS</t>
  </si>
  <si>
    <t>TOTAL CAPITAL</t>
  </si>
  <si>
    <t>Prior Years' Earnings/(Deficits)</t>
  </si>
  <si>
    <t xml:space="preserve">    Other Reserves</t>
  </si>
  <si>
    <t xml:space="preserve">    Statutory Reserve Fund</t>
  </si>
  <si>
    <t>Reserves:</t>
  </si>
  <si>
    <t>Paid Up Capital:</t>
  </si>
  <si>
    <t>REPRESENTED BY:</t>
  </si>
  <si>
    <t>TOTAL LIABILITIES</t>
  </si>
  <si>
    <t>Contingent Accounts (Accepts., Guarantees &amp; L/Cs as per contra)</t>
  </si>
  <si>
    <t>Sundry Current Liabilities:</t>
  </si>
  <si>
    <t xml:space="preserve">    Due To Other Fin. Insts. in Ja.</t>
  </si>
  <si>
    <t xml:space="preserve">    Due To Specialised Institutions</t>
  </si>
  <si>
    <t xml:space="preserve">    Due To Commercial Banks in Ja.</t>
  </si>
  <si>
    <t>Deposits</t>
  </si>
  <si>
    <t>LIABILITIES</t>
  </si>
  <si>
    <t>TOTAL ASSETS</t>
  </si>
  <si>
    <t xml:space="preserve">    Other</t>
  </si>
  <si>
    <t>Other Assets</t>
  </si>
  <si>
    <t>Investments:</t>
  </si>
  <si>
    <t xml:space="preserve">    Due From Overseas Banks &amp; Fin. Insts.</t>
  </si>
  <si>
    <t xml:space="preserve">    Due From Bank of Jamaica</t>
  </si>
  <si>
    <t xml:space="preserve">    Notes and Coins</t>
  </si>
  <si>
    <t>Cash and Bank Balances:</t>
  </si>
  <si>
    <t>ASSETS</t>
  </si>
  <si>
    <t>TOTAL</t>
  </si>
  <si>
    <t>J$'000</t>
  </si>
  <si>
    <t>AS AT 30 SEPTEMBER 2018</t>
  </si>
  <si>
    <t>UNAUDITED</t>
  </si>
  <si>
    <t>ASSETS AND LIABILITIES OF MERCHANT BANK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</si>
  <si>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</si>
  <si>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</si>
  <si>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</si>
  <si>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</si>
  <si>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</si>
  <si>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</si>
  <si>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</si>
  <si>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</si>
  <si>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</si>
  <si>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</si>
  <si>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</si>
  <si>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</si>
  <si>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</si>
  <si>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Contingent Accounts (Accepts, Guarantees &amp; L/Cs)</t>
  </si>
  <si>
    <t>Borrowings</t>
  </si>
  <si>
    <t xml:space="preserve">    Due To Bank of Jamaica </t>
  </si>
  <si>
    <t xml:space="preserve">    Due To Commercial Banks &amp; Other Fin. Insts. Overseas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</si>
  <si>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</si>
  <si>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</si>
  <si>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</si>
  <si>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</si>
  <si>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</si>
  <si>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</si>
  <si>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</si>
  <si>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</si>
  <si>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</si>
  <si>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</si>
  <si>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</si>
  <si>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</si>
  <si>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</si>
  <si>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</si>
  <si>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</si>
  <si>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</si>
  <si>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PUBLISHED PURSUANT TO SECTION 64(f) OF THE BANKING SERVICES ACT</t>
  </si>
  <si>
    <t>to the Bank of Jamaica and have been attested to by the respective managements as reflecting</t>
  </si>
  <si>
    <t xml:space="preserve">    Other Revaluation Reserves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</si>
  <si>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</si>
  <si>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</si>
  <si>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</si>
  <si>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</si>
  <si>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</si>
  <si>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These balances are taken from unaudited prudential returns submitted by the following merchant bank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</si>
  <si>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</si>
  <si>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bank.</t>
  </si>
  <si>
    <t>MF&amp;G Trust</t>
  </si>
  <si>
    <t xml:space="preserve">    Revaluation Reserves  Arising From Fair Value Accounting</t>
  </si>
  <si>
    <t>Excess/(Shortfall) of Assets over Liabilities</t>
  </si>
  <si>
    <t xml:space="preserve">    Due From Other Deposit Taking Fin. Insts.  in Ja.</t>
  </si>
  <si>
    <t xml:space="preserve">Fixed Assets (net of Depreciation) </t>
  </si>
  <si>
    <t>Unappropriated Profits/(Losses)</t>
  </si>
  <si>
    <t>NOTES TO THE STATEMENT OF UNAUDITED ASSETS AND LIABILITIES OF MERCHANT BANK</t>
  </si>
  <si>
    <t>KEY TO MERCHANT BANK</t>
  </si>
  <si>
    <t xml:space="preserve">MF&amp;G Trust 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</si>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</sst>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6" formatCode="#,##0;[Red]\(#,##0\)"/>
    <numFmt numFmtId="168" formatCode="d\ \ mmmm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20"/>
      <name val="Arial"/>
      <family val="2"/>
    </font>
    <font>
      <b/>
      <i/>
      <vertAlign val="superscript"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vertAlign val="superscript"/>
      <sz val="12"/>
      <color indexed="12"/>
      <name val="Arial"/>
      <family val="2"/>
    </font>
    <font>
      <vertAlign val="superscript"/>
      <sz val="12"/>
      <color indexed="12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u/>
      <sz val="17"/>
      <color indexed="14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/>
  </cellStyleXfs>
  <cellXfs count="62">
    <xf numFmtId="0" fontId="0" fillId="0" borderId="0" xfId="0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38" fontId="8" fillId="0" borderId="0" xfId="0" applyNumberFormat="1" applyFont="1" applyAlignment="1">
      <alignment horizontal="center"/>
    </xf>
    <xf numFmtId="0" fontId="7" fillId="0" borderId="0" xfId="0" applyFont="1" applyAlignment="1">
      <alignment horizontal="right" wrapText="1"/>
    </xf>
    <xf numFmtId="43" fontId="9" fillId="0" borderId="0" xfId="5" applyFont="1"/>
    <xf numFmtId="38" fontId="9" fillId="0" borderId="0" xfId="0" applyNumberFormat="1" applyFont="1" applyFill="1"/>
    <xf numFmtId="0" fontId="8" fillId="0" borderId="0" xfId="0" applyFont="1" applyAlignment="1">
      <alignment wrapText="1"/>
    </xf>
    <xf numFmtId="38" fontId="9" fillId="0" borderId="0" xfId="0" applyNumberFormat="1" applyFont="1"/>
    <xf numFmtId="166" fontId="9" fillId="0" borderId="0" xfId="0" applyNumberFormat="1" applyFont="1" applyFill="1"/>
    <xf numFmtId="0" fontId="15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15" fontId="10" fillId="0" borderId="0" xfId="0" applyNumberFormat="1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7" fillId="0" borderId="0" xfId="1" applyNumberFormat="1" applyFont="1"/>
    <xf numFmtId="0" fontId="9" fillId="0" borderId="0" xfId="2" applyFont="1"/>
    <xf numFmtId="0" fontId="9" fillId="0" borderId="0" xfId="2" applyFont="1" applyFill="1"/>
    <xf numFmtId="0" fontId="8" fillId="0" borderId="0" xfId="2" applyFont="1" applyFill="1" applyAlignment="1">
      <alignment horizontal="center"/>
    </xf>
    <xf numFmtId="38" fontId="8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left"/>
    </xf>
    <xf numFmtId="38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6" fillId="0" borderId="0" xfId="2" applyFont="1" applyFill="1" applyAlignment="1">
      <alignment horizontal="right"/>
    </xf>
    <xf numFmtId="0" fontId="8" fillId="0" borderId="0" xfId="2" applyFont="1" applyFill="1" applyAlignment="1">
      <alignment horizontal="right" wrapText="1"/>
    </xf>
    <xf numFmtId="38" fontId="8" fillId="0" borderId="1" xfId="0" applyNumberFormat="1" applyFont="1" applyFill="1" applyBorder="1"/>
    <xf numFmtId="37" fontId="9" fillId="0" borderId="0" xfId="0" applyNumberFormat="1" applyFont="1" applyFill="1"/>
    <xf numFmtId="0" fontId="9" fillId="0" borderId="0" xfId="0" applyFont="1" applyAlignment="1">
      <alignment wrapText="1"/>
    </xf>
    <xf numFmtId="0" fontId="21" fillId="0" borderId="0" xfId="2" applyFont="1"/>
    <xf numFmtId="38" fontId="21" fillId="0" borderId="0" xfId="2" applyNumberFormat="1" applyFont="1"/>
    <xf numFmtId="38" fontId="21" fillId="0" borderId="0" xfId="2" applyNumberFormat="1" applyFont="1" applyFill="1"/>
    <xf numFmtId="0" fontId="22" fillId="0" borderId="0" xfId="2" applyFont="1" applyFill="1" applyBorder="1"/>
    <xf numFmtId="0" fontId="22" fillId="0" borderId="0" xfId="2" applyFont="1" applyFill="1" applyAlignment="1">
      <alignment vertical="center"/>
    </xf>
    <xf numFmtId="0" fontId="21" fillId="0" borderId="0" xfId="2" applyFont="1" applyBorder="1"/>
    <xf numFmtId="0" fontId="23" fillId="0" borderId="0" xfId="2" applyFont="1" applyFill="1" applyBorder="1"/>
    <xf numFmtId="49" fontId="23" fillId="0" borderId="0" xfId="2" applyNumberFormat="1" applyFont="1" applyFill="1" applyBorder="1" applyAlignment="1">
      <alignment horizontal="left"/>
    </xf>
    <xf numFmtId="168" fontId="23" fillId="0" borderId="0" xfId="2" applyNumberFormat="1" applyFont="1" applyFill="1" applyBorder="1" applyAlignment="1">
      <alignment horizontal="left"/>
    </xf>
    <xf numFmtId="49" fontId="21" fillId="0" borderId="0" xfId="2" applyNumberFormat="1" applyFont="1" applyFill="1"/>
    <xf numFmtId="0" fontId="21" fillId="0" borderId="0" xfId="2" applyFont="1" applyFill="1"/>
    <xf numFmtId="0" fontId="8" fillId="0" borderId="0" xfId="2" applyFont="1" applyAlignment="1">
      <alignment horizontal="center" vertical="center"/>
    </xf>
    <xf numFmtId="38" fontId="9" fillId="0" borderId="0" xfId="2" applyNumberFormat="1" applyFont="1"/>
    <xf numFmtId="38" fontId="9" fillId="0" borderId="0" xfId="2" applyNumberFormat="1" applyFont="1" applyFill="1"/>
    <xf numFmtId="0" fontId="8" fillId="0" borderId="0" xfId="2" applyFont="1" applyAlignment="1">
      <alignment horizontal="center"/>
    </xf>
    <xf numFmtId="0" fontId="23" fillId="0" borderId="0" xfId="2" applyFont="1" applyAlignment="1">
      <alignment horizontal="left" wrapText="1"/>
    </xf>
    <xf numFmtId="0" fontId="8" fillId="0" borderId="0" xfId="2" applyFont="1" applyAlignment="1">
      <alignment horizontal="left" vertical="center" wrapText="1"/>
    </xf>
    <xf numFmtId="38" fontId="8" fillId="0" borderId="0" xfId="8" applyNumberFormat="1" applyFont="1" applyAlignment="1">
      <alignment horizontal="center"/>
    </xf>
    <xf numFmtId="38" fontId="8" fillId="0" borderId="0" xfId="8" applyNumberFormat="1" applyFont="1" applyFill="1" applyAlignment="1">
      <alignment horizontal="center"/>
    </xf>
    <xf numFmtId="38" fontId="8" fillId="0" borderId="0" xfId="2" applyNumberFormat="1" applyFont="1" applyFill="1" applyAlignment="1">
      <alignment horizontal="center"/>
    </xf>
    <xf numFmtId="38" fontId="8" fillId="0" borderId="0" xfId="0" applyNumberFormat="1" applyFont="1" applyAlignment="1">
      <alignment horizontal="center"/>
    </xf>
    <xf numFmtId="0" fontId="20" fillId="0" borderId="0" xfId="2" applyFont="1" applyFill="1" applyAlignment="1">
      <alignment horizontal="center"/>
    </xf>
  </cellXfs>
  <cellStyles count="10">
    <cellStyle name="Comma 2" xfId="5"/>
    <cellStyle name="Comma 3" xfId="6"/>
    <cellStyle name="Normal" xfId="0" builtinId="0"/>
    <cellStyle name="Normal 2" xfId="2"/>
    <cellStyle name="Normal 2 2 2" xfId="8"/>
    <cellStyle name="Normal 2 2 3 2" xfId="9"/>
    <cellStyle name="Percent" xfId="1" builtinId="5"/>
    <cellStyle name="Percent 2" xfId="3"/>
    <cellStyle name="Percent 2 2" xfId="4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394606</xdr:colOff>
      <xdr:row>0</xdr:row>
      <xdr:rowOff>68035</xdr:rowOff>
    </xdr:from>
    <xdr:to>
      <xdr:col>5</xdr:col>
      <xdr:colOff>190499</xdr:colOff>
      <xdr:row>7</xdr:row>
      <xdr:rowOff>270881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6" y="68035"/>
          <a:ext cx="11484429" cy="2461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/Downloads/Sector%20Total%20(3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Total"/>
      <sheetName val="Macro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view="pageBreakPreview" zoomScale="70" zoomScaleNormal="100" zoomScaleSheetLayoutView="70" workbookViewId="0">
      <pane xSplit="2" topLeftCell="C1" activePane="topRight" state="frozen"/>
      <selection activeCell="I23" sqref="I23"/>
      <selection pane="topRight" activeCell="B12" sqref="B12:F12"/>
    </sheetView>
  </sheetViews>
  <sheetFormatPr defaultRowHeight="15" x14ac:dyDescent="0.2"/>
  <cols>
    <col min="1" max="1" width="5.85546875" style="1" customWidth="1"/>
    <col min="2" max="2" width="110.7109375" style="1" customWidth="1"/>
    <col min="3" max="4" width="24.7109375" style="1" customWidth="1"/>
    <col min="5" max="16384" width="9.140625" style="1"/>
  </cols>
  <sheetData>
    <row r="1" spans="1:11" ht="23.25" x14ac:dyDescent="0.35">
      <c r="C1" s="9"/>
      <c r="I1" s="10" t="s">
        <v>0</v>
      </c>
    </row>
    <row r="2" spans="1:11" ht="25.5" customHeight="1" x14ac:dyDescent="0.35">
      <c r="C2" s="9"/>
      <c r="I2" s="10"/>
    </row>
    <row r="3" spans="1:11" ht="25.5" customHeight="1" x14ac:dyDescent="0.35">
      <c r="C3" s="9"/>
      <c r="I3" s="10"/>
    </row>
    <row r="4" spans="1:11" ht="25.5" customHeight="1" x14ac:dyDescent="0.35">
      <c r="C4" s="9"/>
      <c r="I4" s="10"/>
    </row>
    <row r="5" spans="1:11" ht="25.5" customHeight="1" x14ac:dyDescent="0.35">
      <c r="C5" s="9"/>
      <c r="I5" s="10"/>
    </row>
    <row r="6" spans="1:11" ht="25.5" customHeight="1" x14ac:dyDescent="0.35">
      <c r="C6" s="9"/>
      <c r="I6" s="10"/>
    </row>
    <row r="7" spans="1:11" ht="25.5" customHeight="1" x14ac:dyDescent="0.35">
      <c r="C7" s="9"/>
      <c r="I7" s="10"/>
    </row>
    <row r="8" spans="1:11" ht="25.5" customHeight="1" x14ac:dyDescent="0.35">
      <c r="C8" s="9"/>
      <c r="I8" s="10"/>
    </row>
    <row r="9" spans="1:11" ht="25.5" customHeight="1" x14ac:dyDescent="0.3">
      <c r="B9" s="57" t="s">
        <v>37</v>
      </c>
      <c r="C9" s="57"/>
      <c r="D9" s="57"/>
      <c r="E9" s="57"/>
      <c r="F9" s="57"/>
      <c r="G9" s="27"/>
      <c r="H9" s="27"/>
      <c r="I9" s="27"/>
    </row>
    <row r="10" spans="1:11" ht="18" customHeight="1" x14ac:dyDescent="0.3">
      <c r="B10" s="57" t="s">
        <v>38</v>
      </c>
      <c r="C10" s="57"/>
      <c r="D10" s="57"/>
      <c r="E10" s="57"/>
      <c r="F10" s="57"/>
      <c r="G10" s="27"/>
      <c r="H10" s="27"/>
      <c r="I10" s="27"/>
    </row>
    <row r="11" spans="1:11" ht="18" customHeight="1" x14ac:dyDescent="0.3">
      <c r="B11" s="58" t="s">
        <v>72</v>
      </c>
      <c r="C11" s="58"/>
      <c r="D11" s="58"/>
      <c r="E11" s="58"/>
      <c r="F11" s="58"/>
      <c r="G11" s="28"/>
      <c r="H11" s="28"/>
      <c r="I11" s="28"/>
    </row>
    <row r="12" spans="1:11" ht="18" customHeight="1" x14ac:dyDescent="0.3">
      <c r="B12" s="59" t="s">
        <v>36</v>
      </c>
      <c r="C12" s="59"/>
      <c r="D12" s="59"/>
      <c r="E12" s="59"/>
      <c r="F12" s="59"/>
      <c r="G12" s="28"/>
      <c r="H12" s="28"/>
      <c r="I12" s="28"/>
    </row>
    <row r="13" spans="1:11" ht="18" customHeight="1" x14ac:dyDescent="0.3">
      <c r="B13" s="59"/>
      <c r="C13" s="59"/>
      <c r="D13" s="59"/>
      <c r="E13" s="28"/>
      <c r="F13" s="28"/>
      <c r="G13" s="28"/>
      <c r="H13" s="28"/>
      <c r="I13" s="28"/>
    </row>
    <row r="14" spans="1:11" ht="18" customHeight="1" x14ac:dyDescent="0.3">
      <c r="B14" s="28" t="s">
        <v>80</v>
      </c>
      <c r="C14" s="29"/>
      <c r="D14" s="30"/>
      <c r="E14" s="28"/>
      <c r="F14" s="28"/>
      <c r="G14" s="28"/>
      <c r="H14" s="28"/>
      <c r="I14" s="28"/>
    </row>
    <row r="15" spans="1:11" ht="18" customHeight="1" x14ac:dyDescent="0.3">
      <c r="B15" s="28" t="s">
        <v>73</v>
      </c>
      <c r="C15" s="29"/>
      <c r="D15" s="30"/>
      <c r="E15" s="28"/>
      <c r="F15" s="28"/>
      <c r="G15" s="28"/>
      <c r="H15" s="28"/>
      <c r="I15" s="28"/>
    </row>
    <row r="16" spans="1:11" s="12" customFormat="1" ht="18" customHeight="1" x14ac:dyDescent="0.3">
      <c r="A16" s="1"/>
      <c r="B16" s="28" t="s">
        <v>81</v>
      </c>
      <c r="C16" s="31"/>
      <c r="D16" s="30"/>
      <c r="E16" s="28"/>
      <c r="F16" s="28"/>
      <c r="G16" s="28"/>
      <c r="H16" s="28"/>
      <c r="I16" s="28"/>
      <c r="J16" s="1"/>
      <c r="K16" s="1"/>
    </row>
    <row r="17" spans="1:11" ht="18" customHeight="1" x14ac:dyDescent="0.3">
      <c r="B17" s="32" t="s">
        <v>82</v>
      </c>
      <c r="C17" s="30"/>
      <c r="D17" s="30"/>
      <c r="E17" s="28"/>
      <c r="F17" s="28"/>
      <c r="G17" s="28"/>
      <c r="H17" s="28"/>
      <c r="I17" s="28"/>
    </row>
    <row r="18" spans="1:11" ht="20.25" x14ac:dyDescent="0.3">
      <c r="B18" s="60"/>
      <c r="C18" s="60"/>
      <c r="D18" s="60"/>
    </row>
    <row r="19" spans="1:11" ht="18" customHeight="1" x14ac:dyDescent="0.3">
      <c r="B19" s="60"/>
      <c r="C19" s="60"/>
      <c r="D19" s="60"/>
    </row>
    <row r="20" spans="1:11" ht="18" customHeight="1" x14ac:dyDescent="0.3">
      <c r="B20" s="60"/>
      <c r="C20" s="60"/>
      <c r="D20" s="60"/>
    </row>
    <row r="21" spans="1:11" ht="18" customHeight="1" x14ac:dyDescent="0.3">
      <c r="B21" s="11"/>
      <c r="C21" s="11"/>
      <c r="D21" s="11"/>
    </row>
    <row r="22" spans="1:11" ht="18" customHeight="1" x14ac:dyDescent="0.3">
      <c r="B22" s="33"/>
      <c r="C22" s="30" t="s">
        <v>35</v>
      </c>
      <c r="D22" s="30"/>
    </row>
    <row r="23" spans="1:11" ht="18" customHeight="1" x14ac:dyDescent="0.3">
      <c r="A23" s="12"/>
      <c r="B23" s="34"/>
      <c r="C23" s="28"/>
      <c r="D23" s="35"/>
      <c r="E23" s="12"/>
      <c r="F23" s="12"/>
      <c r="G23" s="12"/>
      <c r="H23" s="12"/>
      <c r="I23" s="12"/>
      <c r="J23" s="12"/>
      <c r="K23" s="12"/>
    </row>
    <row r="24" spans="1:11" ht="18" customHeight="1" x14ac:dyDescent="0.3">
      <c r="B24" s="5"/>
      <c r="C24" s="36" t="s">
        <v>83</v>
      </c>
      <c r="D24" s="36" t="s">
        <v>34</v>
      </c>
    </row>
    <row r="25" spans="1:11" ht="18" customHeight="1" x14ac:dyDescent="0.3">
      <c r="B25" s="4" t="s">
        <v>33</v>
      </c>
      <c r="C25" s="5"/>
      <c r="D25" s="7"/>
    </row>
    <row r="26" spans="1:11" ht="20.25" customHeight="1" x14ac:dyDescent="0.3">
      <c r="B26" s="4" t="s">
        <v>32</v>
      </c>
      <c r="C26" s="13"/>
      <c r="D26" s="7"/>
    </row>
    <row r="27" spans="1:11" ht="18" customHeight="1" x14ac:dyDescent="0.3">
      <c r="B27" s="5" t="s">
        <v>31</v>
      </c>
      <c r="C27" s="14">
        <v>3</v>
      </c>
      <c r="D27" s="14">
        <f>SUM(C27)</f>
        <v>3</v>
      </c>
    </row>
    <row r="28" spans="1:11" ht="20.25" customHeight="1" x14ac:dyDescent="0.3">
      <c r="B28" s="5" t="s">
        <v>30</v>
      </c>
      <c r="C28" s="14">
        <v>336118</v>
      </c>
      <c r="D28" s="14">
        <f t="shared" ref="D28:D31" si="0">SUM(C28)</f>
        <v>336118</v>
      </c>
    </row>
    <row r="29" spans="1:11" ht="18" customHeight="1" x14ac:dyDescent="0.3">
      <c r="B29" s="5" t="s">
        <v>39</v>
      </c>
      <c r="C29" s="14">
        <v>766611</v>
      </c>
      <c r="D29" s="14">
        <f t="shared" si="0"/>
        <v>766611</v>
      </c>
    </row>
    <row r="30" spans="1:11" ht="18" customHeight="1" x14ac:dyDescent="0.3">
      <c r="B30" s="5" t="s">
        <v>86</v>
      </c>
      <c r="C30" s="14">
        <v>10879</v>
      </c>
      <c r="D30" s="14">
        <f t="shared" si="0"/>
        <v>10879</v>
      </c>
    </row>
    <row r="31" spans="1:11" s="2" customFormat="1" ht="18" customHeight="1" x14ac:dyDescent="0.3">
      <c r="A31" s="1"/>
      <c r="B31" s="5" t="s">
        <v>29</v>
      </c>
      <c r="C31" s="14">
        <v>0</v>
      </c>
      <c r="D31" s="14">
        <f t="shared" si="0"/>
        <v>0</v>
      </c>
      <c r="E31" s="1"/>
      <c r="F31" s="1"/>
      <c r="G31" s="1"/>
      <c r="H31" s="1"/>
      <c r="I31" s="1"/>
      <c r="J31" s="1"/>
      <c r="K31" s="1"/>
    </row>
    <row r="32" spans="1:11" ht="20.25" customHeight="1" x14ac:dyDescent="0.3">
      <c r="B32" s="4" t="s">
        <v>28</v>
      </c>
      <c r="C32" s="14"/>
      <c r="D32" s="14"/>
    </row>
    <row r="33" spans="1:11" ht="18" customHeight="1" x14ac:dyDescent="0.3">
      <c r="A33" s="3"/>
      <c r="B33" s="5" t="s">
        <v>40</v>
      </c>
      <c r="C33" s="14"/>
      <c r="D33" s="14"/>
    </row>
    <row r="34" spans="1:11" s="2" customFormat="1" ht="20.25" x14ac:dyDescent="0.3">
      <c r="A34" s="1"/>
      <c r="B34" s="5" t="s">
        <v>41</v>
      </c>
      <c r="C34" s="14">
        <v>500</v>
      </c>
      <c r="D34" s="14">
        <f>SUM(C34)</f>
        <v>500</v>
      </c>
      <c r="E34" s="1"/>
      <c r="F34" s="1"/>
      <c r="G34" s="1"/>
      <c r="H34" s="1"/>
      <c r="I34" s="1"/>
      <c r="J34" s="1"/>
      <c r="K34" s="1"/>
    </row>
    <row r="35" spans="1:11" ht="20.25" x14ac:dyDescent="0.3">
      <c r="B35" s="5" t="s">
        <v>42</v>
      </c>
      <c r="C35" s="14">
        <v>53624</v>
      </c>
      <c r="D35" s="14">
        <f>SUM(C35)</f>
        <v>53624</v>
      </c>
    </row>
    <row r="36" spans="1:11" ht="18" customHeight="1" x14ac:dyDescent="0.3">
      <c r="B36" s="5" t="s">
        <v>43</v>
      </c>
      <c r="C36" s="14"/>
      <c r="D36" s="14"/>
    </row>
    <row r="37" spans="1:11" ht="18" customHeight="1" x14ac:dyDescent="0.3">
      <c r="B37" s="5" t="s">
        <v>41</v>
      </c>
      <c r="C37" s="14">
        <v>0</v>
      </c>
      <c r="D37" s="14">
        <f>SUM(C37)</f>
        <v>0</v>
      </c>
    </row>
    <row r="38" spans="1:11" ht="18" customHeight="1" x14ac:dyDescent="0.3">
      <c r="A38" s="2"/>
      <c r="B38" s="7" t="s">
        <v>42</v>
      </c>
      <c r="C38" s="14">
        <v>63008</v>
      </c>
      <c r="D38" s="14">
        <f t="shared" ref="D38:D41" si="1">SUM(C38)</f>
        <v>63008</v>
      </c>
      <c r="E38" s="2"/>
      <c r="F38" s="2"/>
      <c r="G38" s="2"/>
      <c r="H38" s="2"/>
      <c r="I38" s="2"/>
      <c r="J38" s="2"/>
      <c r="K38" s="2"/>
    </row>
    <row r="39" spans="1:11" ht="20.25" x14ac:dyDescent="0.3">
      <c r="B39" s="5" t="s">
        <v>44</v>
      </c>
      <c r="C39" s="14">
        <v>0</v>
      </c>
      <c r="D39" s="14">
        <f t="shared" si="1"/>
        <v>0</v>
      </c>
    </row>
    <row r="40" spans="1:11" ht="20.25" x14ac:dyDescent="0.3">
      <c r="B40" s="5" t="s">
        <v>45</v>
      </c>
      <c r="C40" s="14">
        <v>0</v>
      </c>
      <c r="D40" s="14">
        <f t="shared" si="1"/>
        <v>0</v>
      </c>
    </row>
    <row r="41" spans="1:11" ht="21" customHeight="1" x14ac:dyDescent="0.3">
      <c r="A41" s="2"/>
      <c r="B41" s="7" t="s">
        <v>46</v>
      </c>
      <c r="C41" s="14">
        <v>0</v>
      </c>
      <c r="D41" s="14">
        <f t="shared" si="1"/>
        <v>0</v>
      </c>
      <c r="E41" s="2"/>
      <c r="F41" s="2"/>
      <c r="G41" s="2"/>
      <c r="H41" s="2"/>
      <c r="I41" s="2"/>
      <c r="J41" s="2"/>
      <c r="K41" s="2"/>
    </row>
    <row r="42" spans="1:11" ht="23.25" customHeight="1" x14ac:dyDescent="0.3">
      <c r="B42" s="5" t="s">
        <v>47</v>
      </c>
      <c r="C42" s="14"/>
      <c r="D42" s="14"/>
    </row>
    <row r="43" spans="1:11" ht="20.25" x14ac:dyDescent="0.3">
      <c r="B43" s="5" t="s">
        <v>48</v>
      </c>
      <c r="C43" s="14">
        <v>0</v>
      </c>
      <c r="D43" s="14">
        <f>SUM(C43)</f>
        <v>0</v>
      </c>
    </row>
    <row r="44" spans="1:11" ht="18" customHeight="1" x14ac:dyDescent="0.3">
      <c r="B44" s="5" t="s">
        <v>49</v>
      </c>
      <c r="C44" s="14">
        <v>67030</v>
      </c>
      <c r="D44" s="14">
        <f t="shared" ref="D44:D49" si="2">SUM(C44)</f>
        <v>67030</v>
      </c>
    </row>
    <row r="45" spans="1:11" ht="18" customHeight="1" x14ac:dyDescent="0.3">
      <c r="B45" s="4" t="s">
        <v>50</v>
      </c>
      <c r="C45" s="14">
        <v>905940</v>
      </c>
      <c r="D45" s="14">
        <f t="shared" si="2"/>
        <v>905940</v>
      </c>
    </row>
    <row r="46" spans="1:11" ht="18" customHeight="1" x14ac:dyDescent="0.3">
      <c r="B46" s="4" t="s">
        <v>51</v>
      </c>
      <c r="C46" s="14">
        <v>39670</v>
      </c>
      <c r="D46" s="14">
        <f t="shared" si="2"/>
        <v>39670</v>
      </c>
    </row>
    <row r="47" spans="1:11" ht="17.25" customHeight="1" x14ac:dyDescent="0.3">
      <c r="B47" s="15" t="s">
        <v>87</v>
      </c>
      <c r="C47" s="14">
        <v>15088</v>
      </c>
      <c r="D47" s="14">
        <f t="shared" si="2"/>
        <v>15088</v>
      </c>
    </row>
    <row r="48" spans="1:11" ht="18" customHeight="1" x14ac:dyDescent="0.3">
      <c r="B48" s="4" t="s">
        <v>27</v>
      </c>
      <c r="C48" s="14">
        <v>70997</v>
      </c>
      <c r="D48" s="14">
        <f t="shared" si="2"/>
        <v>70997</v>
      </c>
    </row>
    <row r="49" spans="1:11" ht="18" customHeight="1" x14ac:dyDescent="0.3">
      <c r="B49" s="5" t="s">
        <v>52</v>
      </c>
      <c r="C49" s="14">
        <v>0</v>
      </c>
      <c r="D49" s="14">
        <f t="shared" si="2"/>
        <v>0</v>
      </c>
    </row>
    <row r="50" spans="1:11" ht="18" customHeight="1" thickBot="1" x14ac:dyDescent="0.35">
      <c r="B50" s="6" t="s">
        <v>25</v>
      </c>
      <c r="C50" s="37">
        <f>SUM(C27:C49)</f>
        <v>2329468</v>
      </c>
      <c r="D50" s="37">
        <f>SUM(C50)</f>
        <v>2329468</v>
      </c>
    </row>
    <row r="51" spans="1:11" ht="18" customHeight="1" thickTop="1" x14ac:dyDescent="0.3">
      <c r="B51" s="5"/>
      <c r="C51" s="16"/>
      <c r="D51" s="14"/>
    </row>
    <row r="52" spans="1:11" ht="18" customHeight="1" x14ac:dyDescent="0.3">
      <c r="B52" s="4" t="s">
        <v>24</v>
      </c>
      <c r="C52" s="16"/>
      <c r="D52" s="14"/>
    </row>
    <row r="53" spans="1:11" ht="18" customHeight="1" x14ac:dyDescent="0.3">
      <c r="B53" s="4" t="s">
        <v>23</v>
      </c>
      <c r="C53" s="14">
        <v>1571121</v>
      </c>
      <c r="D53" s="14">
        <f>SUM(C53)</f>
        <v>1571121</v>
      </c>
    </row>
    <row r="54" spans="1:11" s="2" customFormat="1" ht="22.5" customHeight="1" x14ac:dyDescent="0.3">
      <c r="A54" s="1"/>
      <c r="B54" s="4" t="s">
        <v>53</v>
      </c>
      <c r="C54" s="14"/>
      <c r="D54" s="14"/>
      <c r="E54" s="1"/>
      <c r="F54" s="1"/>
      <c r="G54" s="1"/>
      <c r="H54" s="1"/>
      <c r="I54" s="1"/>
      <c r="J54" s="1"/>
      <c r="K54" s="1"/>
    </row>
    <row r="55" spans="1:11" ht="22.5" customHeight="1" x14ac:dyDescent="0.3">
      <c r="B55" s="5" t="s">
        <v>54</v>
      </c>
      <c r="C55" s="14">
        <v>0</v>
      </c>
      <c r="D55" s="14">
        <f>SUM(C55)</f>
        <v>0</v>
      </c>
    </row>
    <row r="56" spans="1:11" ht="18" customHeight="1" x14ac:dyDescent="0.3">
      <c r="B56" s="5" t="s">
        <v>22</v>
      </c>
      <c r="C56" s="14">
        <v>0</v>
      </c>
      <c r="D56" s="14">
        <f t="shared" ref="D56:D59" si="3">SUM(C56)</f>
        <v>0</v>
      </c>
    </row>
    <row r="57" spans="1:11" ht="18" customHeight="1" x14ac:dyDescent="0.3">
      <c r="B57" s="5" t="s">
        <v>21</v>
      </c>
      <c r="C57" s="14">
        <v>0</v>
      </c>
      <c r="D57" s="14">
        <f>SUM(C57)</f>
        <v>0</v>
      </c>
    </row>
    <row r="58" spans="1:11" ht="18.75" customHeight="1" x14ac:dyDescent="0.3">
      <c r="B58" s="5" t="s">
        <v>55</v>
      </c>
      <c r="C58" s="14">
        <v>0</v>
      </c>
      <c r="D58" s="14">
        <f t="shared" si="3"/>
        <v>0</v>
      </c>
    </row>
    <row r="59" spans="1:11" ht="20.25" customHeight="1" x14ac:dyDescent="0.3">
      <c r="B59" s="5" t="s">
        <v>20</v>
      </c>
      <c r="C59" s="14">
        <v>0</v>
      </c>
      <c r="D59" s="14">
        <f t="shared" si="3"/>
        <v>0</v>
      </c>
    </row>
    <row r="60" spans="1:11" ht="20.25" x14ac:dyDescent="0.3">
      <c r="B60" s="5" t="s">
        <v>56</v>
      </c>
      <c r="C60" s="14"/>
      <c r="D60" s="14"/>
    </row>
    <row r="61" spans="1:11" ht="20.25" customHeight="1" x14ac:dyDescent="0.3">
      <c r="A61" s="2"/>
      <c r="B61" s="7" t="s">
        <v>57</v>
      </c>
      <c r="C61" s="14">
        <v>0</v>
      </c>
      <c r="D61" s="14">
        <f>SUM(C61)</f>
        <v>0</v>
      </c>
      <c r="E61" s="2"/>
      <c r="F61" s="2"/>
      <c r="G61" s="2"/>
      <c r="H61" s="2"/>
      <c r="I61" s="2"/>
      <c r="J61" s="2"/>
      <c r="K61" s="2"/>
    </row>
    <row r="62" spans="1:11" ht="18" customHeight="1" x14ac:dyDescent="0.3">
      <c r="B62" s="5" t="s">
        <v>58</v>
      </c>
      <c r="C62" s="14">
        <v>0</v>
      </c>
      <c r="D62" s="14">
        <f t="shared" ref="D62" si="4">SUM(C62)</f>
        <v>0</v>
      </c>
    </row>
    <row r="63" spans="1:11" ht="26.25" customHeight="1" x14ac:dyDescent="0.3">
      <c r="B63" s="4" t="s">
        <v>19</v>
      </c>
      <c r="C63" s="14"/>
      <c r="D63" s="14"/>
    </row>
    <row r="64" spans="1:11" ht="18" customHeight="1" x14ac:dyDescent="0.3">
      <c r="B64" s="8" t="s">
        <v>59</v>
      </c>
      <c r="C64" s="14">
        <v>11082</v>
      </c>
      <c r="D64" s="14">
        <f>SUM(C64)</f>
        <v>11082</v>
      </c>
    </row>
    <row r="65" spans="1:11" ht="18" customHeight="1" x14ac:dyDescent="0.3">
      <c r="B65" s="5" t="s">
        <v>60</v>
      </c>
      <c r="C65" s="14">
        <v>427468</v>
      </c>
      <c r="D65" s="14">
        <f t="shared" ref="D65:D67" si="5">SUM(C65)</f>
        <v>427468</v>
      </c>
    </row>
    <row r="66" spans="1:11" ht="18" customHeight="1" x14ac:dyDescent="0.3">
      <c r="B66" s="5" t="s">
        <v>26</v>
      </c>
      <c r="C66" s="14">
        <v>4710</v>
      </c>
      <c r="D66" s="14">
        <f t="shared" si="5"/>
        <v>4710</v>
      </c>
    </row>
    <row r="67" spans="1:11" s="2" customFormat="1" ht="18" customHeight="1" x14ac:dyDescent="0.3">
      <c r="A67" s="1"/>
      <c r="B67" s="39" t="s">
        <v>18</v>
      </c>
      <c r="C67" s="14">
        <v>0</v>
      </c>
      <c r="D67" s="14">
        <f t="shared" si="5"/>
        <v>0</v>
      </c>
      <c r="E67" s="1"/>
      <c r="F67" s="1"/>
      <c r="G67" s="1"/>
      <c r="H67" s="1"/>
      <c r="I67" s="1"/>
      <c r="J67" s="1"/>
      <c r="K67" s="1"/>
    </row>
    <row r="68" spans="1:11" s="2" customFormat="1" ht="18" customHeight="1" thickBot="1" x14ac:dyDescent="0.35">
      <c r="A68" s="1"/>
      <c r="B68" s="6" t="s">
        <v>17</v>
      </c>
      <c r="C68" s="37">
        <v>2014381</v>
      </c>
      <c r="D68" s="37">
        <f>SUM(C68)</f>
        <v>2014381</v>
      </c>
      <c r="E68" s="1"/>
      <c r="F68" s="1"/>
      <c r="G68" s="1"/>
      <c r="H68" s="1"/>
      <c r="I68" s="1"/>
      <c r="J68" s="1"/>
      <c r="K68" s="1"/>
    </row>
    <row r="69" spans="1:11" s="2" customFormat="1" ht="18" customHeight="1" thickTop="1" x14ac:dyDescent="0.3">
      <c r="A69" s="1"/>
      <c r="B69" s="5"/>
      <c r="C69" s="14"/>
      <c r="D69" s="14"/>
      <c r="E69" s="1"/>
      <c r="F69" s="1"/>
      <c r="G69" s="1"/>
      <c r="H69" s="1"/>
      <c r="I69" s="1"/>
      <c r="J69" s="1"/>
      <c r="K69" s="1"/>
    </row>
    <row r="70" spans="1:11" ht="18" customHeight="1" x14ac:dyDescent="0.3">
      <c r="B70" s="4" t="s">
        <v>85</v>
      </c>
      <c r="C70" s="14">
        <f>C50-C68</f>
        <v>315087</v>
      </c>
      <c r="D70" s="14">
        <f>SUM(C70)</f>
        <v>315087</v>
      </c>
    </row>
    <row r="71" spans="1:11" ht="18" customHeight="1" x14ac:dyDescent="0.3">
      <c r="B71" s="5"/>
      <c r="C71" s="14"/>
      <c r="D71" s="14"/>
    </row>
    <row r="72" spans="1:11" ht="20.25" x14ac:dyDescent="0.3">
      <c r="B72" s="4" t="s">
        <v>16</v>
      </c>
      <c r="C72" s="14"/>
      <c r="D72" s="14"/>
    </row>
    <row r="73" spans="1:11" ht="18.75" customHeight="1" x14ac:dyDescent="0.3">
      <c r="B73" s="4" t="s">
        <v>15</v>
      </c>
      <c r="C73" s="14"/>
      <c r="D73" s="14"/>
    </row>
    <row r="74" spans="1:11" ht="18" customHeight="1" x14ac:dyDescent="0.3">
      <c r="A74" s="2"/>
      <c r="B74" s="7" t="s">
        <v>61</v>
      </c>
      <c r="C74" s="14">
        <v>17000</v>
      </c>
      <c r="D74" s="14">
        <f>SUM(C74)</f>
        <v>17000</v>
      </c>
      <c r="E74" s="2"/>
      <c r="F74" s="2"/>
      <c r="G74" s="2"/>
      <c r="H74" s="2"/>
      <c r="I74" s="2"/>
      <c r="J74" s="2"/>
      <c r="K74" s="2"/>
    </row>
    <row r="75" spans="1:11" ht="18" customHeight="1" x14ac:dyDescent="0.3">
      <c r="A75" s="2"/>
      <c r="B75" s="7" t="s">
        <v>62</v>
      </c>
      <c r="C75" s="14">
        <v>214720</v>
      </c>
      <c r="D75" s="14">
        <f t="shared" ref="D75:D76" si="6">SUM(C75)</f>
        <v>214720</v>
      </c>
      <c r="E75" s="2"/>
      <c r="F75" s="2"/>
      <c r="G75" s="2"/>
      <c r="H75" s="2"/>
      <c r="I75" s="2"/>
      <c r="J75" s="2"/>
      <c r="K75" s="2"/>
    </row>
    <row r="76" spans="1:11" ht="24.75" customHeight="1" x14ac:dyDescent="0.3">
      <c r="A76" s="2"/>
      <c r="B76" s="7" t="s">
        <v>63</v>
      </c>
      <c r="C76" s="14">
        <v>0</v>
      </c>
      <c r="D76" s="14">
        <f t="shared" si="6"/>
        <v>0</v>
      </c>
      <c r="E76" s="2"/>
      <c r="F76" s="2"/>
      <c r="G76" s="2"/>
      <c r="H76" s="2"/>
      <c r="I76" s="2"/>
      <c r="J76" s="2"/>
      <c r="K76" s="2"/>
    </row>
    <row r="77" spans="1:11" ht="20.25" customHeight="1" x14ac:dyDescent="0.3">
      <c r="B77" s="4" t="s">
        <v>14</v>
      </c>
      <c r="C77" s="14"/>
      <c r="D77" s="14"/>
    </row>
    <row r="78" spans="1:11" ht="20.25" customHeight="1" x14ac:dyDescent="0.3">
      <c r="B78" s="5" t="s">
        <v>13</v>
      </c>
      <c r="C78" s="14">
        <v>59945</v>
      </c>
      <c r="D78" s="14">
        <f>SUM(C78)</f>
        <v>59945</v>
      </c>
    </row>
    <row r="79" spans="1:11" ht="18" customHeight="1" x14ac:dyDescent="0.3">
      <c r="B79" s="5" t="s">
        <v>64</v>
      </c>
      <c r="C79" s="14">
        <v>65000</v>
      </c>
      <c r="D79" s="14">
        <f>SUM(C79)</f>
        <v>65000</v>
      </c>
    </row>
    <row r="80" spans="1:11" ht="21" customHeight="1" x14ac:dyDescent="0.3">
      <c r="B80" s="5" t="s">
        <v>84</v>
      </c>
      <c r="C80" s="17">
        <v>0</v>
      </c>
      <c r="D80" s="14">
        <f>SUM(C80)</f>
        <v>0</v>
      </c>
    </row>
    <row r="81" spans="1:11" ht="18" customHeight="1" x14ac:dyDescent="0.3">
      <c r="B81" s="5" t="s">
        <v>74</v>
      </c>
      <c r="C81" s="17">
        <v>0</v>
      </c>
      <c r="D81" s="14">
        <f t="shared" ref="D81:D84" si="7">SUM(C81)</f>
        <v>0</v>
      </c>
    </row>
    <row r="82" spans="1:11" s="2" customFormat="1" ht="18" customHeight="1" x14ac:dyDescent="0.3">
      <c r="A82" s="1"/>
      <c r="B82" s="5" t="s">
        <v>12</v>
      </c>
      <c r="C82" s="17">
        <v>9114</v>
      </c>
      <c r="D82" s="14">
        <f t="shared" si="7"/>
        <v>9114</v>
      </c>
      <c r="E82" s="1"/>
      <c r="F82" s="1"/>
      <c r="G82" s="1"/>
      <c r="H82" s="1"/>
      <c r="I82" s="1"/>
      <c r="J82" s="1"/>
      <c r="K82" s="1"/>
    </row>
    <row r="83" spans="1:11" ht="20.25" x14ac:dyDescent="0.3">
      <c r="B83" s="5" t="s">
        <v>11</v>
      </c>
      <c r="C83" s="38">
        <v>-29374</v>
      </c>
      <c r="D83" s="38">
        <f t="shared" si="7"/>
        <v>-29374</v>
      </c>
    </row>
    <row r="84" spans="1:11" ht="20.25" x14ac:dyDescent="0.3">
      <c r="B84" s="5" t="s">
        <v>88</v>
      </c>
      <c r="C84" s="38">
        <v>-21318</v>
      </c>
      <c r="D84" s="38">
        <f t="shared" si="7"/>
        <v>-21318</v>
      </c>
    </row>
    <row r="85" spans="1:11" ht="21" thickBot="1" x14ac:dyDescent="0.35">
      <c r="B85" s="6" t="s">
        <v>10</v>
      </c>
      <c r="C85" s="37">
        <f>SUM(C74:C84)</f>
        <v>315087</v>
      </c>
      <c r="D85" s="37">
        <f>SUM(C85)</f>
        <v>315087</v>
      </c>
    </row>
    <row r="86" spans="1:11" ht="21" thickTop="1" x14ac:dyDescent="0.3">
      <c r="B86" s="5"/>
      <c r="C86" s="16"/>
      <c r="D86" s="14"/>
    </row>
    <row r="87" spans="1:11" ht="20.25" x14ac:dyDescent="0.3">
      <c r="B87" s="4" t="s">
        <v>9</v>
      </c>
      <c r="C87" s="16"/>
      <c r="D87" s="14"/>
    </row>
    <row r="88" spans="1:11" ht="18" customHeight="1" x14ac:dyDescent="0.3">
      <c r="B88" s="5" t="s">
        <v>8</v>
      </c>
      <c r="C88" s="14">
        <v>142011</v>
      </c>
      <c r="D88" s="14">
        <f>SUM(C88)</f>
        <v>142011</v>
      </c>
    </row>
    <row r="89" spans="1:11" ht="20.25" x14ac:dyDescent="0.3">
      <c r="A89" s="2"/>
      <c r="B89" s="7" t="s">
        <v>65</v>
      </c>
      <c r="C89" s="14">
        <v>0</v>
      </c>
      <c r="D89" s="14">
        <f t="shared" ref="D89:D98" si="8">SUM(C89)</f>
        <v>0</v>
      </c>
      <c r="E89" s="2"/>
      <c r="F89" s="2"/>
      <c r="G89" s="2"/>
      <c r="H89" s="2"/>
      <c r="I89" s="2"/>
      <c r="J89" s="2"/>
      <c r="K89" s="2"/>
    </row>
    <row r="90" spans="1:11" ht="22.5" customHeight="1" x14ac:dyDescent="0.3">
      <c r="B90" s="7" t="s">
        <v>66</v>
      </c>
      <c r="C90" s="14">
        <v>142011</v>
      </c>
      <c r="D90" s="14">
        <f t="shared" si="8"/>
        <v>142011</v>
      </c>
    </row>
    <row r="91" spans="1:11" ht="22.5" customHeight="1" x14ac:dyDescent="0.3">
      <c r="B91" s="5" t="s">
        <v>7</v>
      </c>
      <c r="C91" s="14">
        <v>547687</v>
      </c>
      <c r="D91" s="14">
        <f t="shared" si="8"/>
        <v>547687</v>
      </c>
    </row>
    <row r="92" spans="1:11" ht="20.25" customHeight="1" x14ac:dyDescent="0.3">
      <c r="B92" s="5" t="s">
        <v>67</v>
      </c>
      <c r="C92" s="14">
        <v>0</v>
      </c>
      <c r="D92" s="14">
        <f t="shared" si="8"/>
        <v>0</v>
      </c>
    </row>
    <row r="93" spans="1:11" ht="21.75" customHeight="1" x14ac:dyDescent="0.3">
      <c r="B93" s="5" t="s">
        <v>1</v>
      </c>
      <c r="C93" s="14">
        <v>0</v>
      </c>
      <c r="D93" s="14">
        <f t="shared" si="8"/>
        <v>0</v>
      </c>
    </row>
    <row r="94" spans="1:11" ht="21" customHeight="1" x14ac:dyDescent="0.3">
      <c r="B94" s="5" t="s">
        <v>6</v>
      </c>
      <c r="C94" s="14">
        <v>0</v>
      </c>
      <c r="D94" s="14">
        <f t="shared" si="8"/>
        <v>0</v>
      </c>
    </row>
    <row r="95" spans="1:11" ht="20.25" customHeight="1" x14ac:dyDescent="0.3">
      <c r="B95" s="5" t="s">
        <v>5</v>
      </c>
      <c r="C95" s="14">
        <v>200314</v>
      </c>
      <c r="D95" s="14">
        <f t="shared" si="8"/>
        <v>200314</v>
      </c>
    </row>
    <row r="96" spans="1:11" ht="27" customHeight="1" x14ac:dyDescent="0.3">
      <c r="B96" s="5" t="s">
        <v>4</v>
      </c>
      <c r="C96" s="14">
        <v>6738</v>
      </c>
      <c r="D96" s="14">
        <f t="shared" si="8"/>
        <v>6738</v>
      </c>
    </row>
    <row r="97" spans="2:11" ht="15.75" customHeight="1" x14ac:dyDescent="0.3">
      <c r="B97" s="5" t="s">
        <v>68</v>
      </c>
      <c r="C97" s="14">
        <v>976903</v>
      </c>
      <c r="D97" s="14">
        <f t="shared" si="8"/>
        <v>976903</v>
      </c>
    </row>
    <row r="98" spans="2:11" ht="15.75" customHeight="1" x14ac:dyDescent="0.3">
      <c r="B98" s="5" t="s">
        <v>3</v>
      </c>
      <c r="C98" s="14">
        <v>430670</v>
      </c>
      <c r="D98" s="14">
        <f t="shared" si="8"/>
        <v>430670</v>
      </c>
    </row>
    <row r="99" spans="2:11" ht="28.5" customHeight="1" x14ac:dyDescent="0.3">
      <c r="B99" s="5" t="s">
        <v>2</v>
      </c>
      <c r="C99" s="14"/>
      <c r="D99" s="14"/>
    </row>
    <row r="100" spans="2:11" ht="27" customHeight="1" x14ac:dyDescent="0.3">
      <c r="B100" s="5" t="s">
        <v>69</v>
      </c>
      <c r="C100" s="14">
        <v>0</v>
      </c>
      <c r="D100" s="14">
        <f>SUM(C100)</f>
        <v>0</v>
      </c>
    </row>
    <row r="101" spans="2:11" ht="15.75" customHeight="1" x14ac:dyDescent="0.3">
      <c r="B101" s="5" t="s">
        <v>70</v>
      </c>
      <c r="C101" s="14">
        <v>9114</v>
      </c>
      <c r="D101" s="14">
        <f t="shared" ref="D101:D102" si="9">SUM(C101)</f>
        <v>9114</v>
      </c>
    </row>
    <row r="102" spans="2:11" ht="15.75" customHeight="1" x14ac:dyDescent="0.3">
      <c r="B102" s="5" t="s">
        <v>71</v>
      </c>
      <c r="C102" s="14">
        <v>0</v>
      </c>
      <c r="D102" s="14">
        <f t="shared" si="9"/>
        <v>0</v>
      </c>
    </row>
    <row r="103" spans="2:11" ht="25.5" customHeight="1" x14ac:dyDescent="0.3">
      <c r="B103" s="5"/>
      <c r="C103" s="14"/>
      <c r="D103" s="16"/>
    </row>
    <row r="104" spans="2:11" ht="15.75" customHeight="1" x14ac:dyDescent="0.3">
      <c r="B104" s="18"/>
      <c r="C104" s="19"/>
      <c r="D104" s="19"/>
    </row>
    <row r="105" spans="2:11" ht="15.75" customHeight="1" x14ac:dyDescent="0.3">
      <c r="B105" s="18"/>
      <c r="C105" s="19"/>
      <c r="D105" s="19"/>
    </row>
    <row r="106" spans="2:11" ht="15.75" customHeight="1" x14ac:dyDescent="0.3">
      <c r="B106" s="61" t="s">
        <v>89</v>
      </c>
      <c r="C106" s="61"/>
      <c r="D106" s="61"/>
      <c r="E106" s="61"/>
      <c r="F106" s="61"/>
      <c r="G106" s="61"/>
      <c r="H106" s="61"/>
      <c r="I106" s="61"/>
      <c r="J106" s="61"/>
      <c r="K106" s="61"/>
    </row>
    <row r="107" spans="2:11" ht="23.25" customHeight="1" x14ac:dyDescent="0.3">
      <c r="B107" s="61" t="s">
        <v>36</v>
      </c>
      <c r="C107" s="61"/>
      <c r="D107" s="61"/>
      <c r="E107" s="61"/>
      <c r="F107" s="61"/>
      <c r="G107" s="61"/>
      <c r="H107" s="61"/>
      <c r="I107" s="61"/>
      <c r="J107" s="61"/>
      <c r="K107" s="61"/>
    </row>
    <row r="108" spans="2:11" ht="15.75" customHeight="1" x14ac:dyDescent="0.3">
      <c r="B108" s="40"/>
      <c r="C108" s="41"/>
      <c r="D108" s="42"/>
      <c r="E108" s="40"/>
      <c r="F108" s="40"/>
      <c r="G108" s="40"/>
      <c r="H108" s="40"/>
      <c r="I108" s="40"/>
      <c r="J108" s="40"/>
      <c r="K108" s="40"/>
    </row>
    <row r="109" spans="2:11" ht="15.75" customHeight="1" x14ac:dyDescent="0.3">
      <c r="B109" s="40"/>
      <c r="C109" s="41"/>
      <c r="D109" s="42"/>
      <c r="E109" s="40"/>
      <c r="F109" s="40"/>
      <c r="G109" s="40"/>
      <c r="H109" s="40"/>
      <c r="I109" s="40"/>
      <c r="J109" s="40"/>
      <c r="K109" s="40"/>
    </row>
    <row r="110" spans="2:11" ht="15.75" customHeight="1" x14ac:dyDescent="0.3">
      <c r="B110" s="43" t="s">
        <v>90</v>
      </c>
      <c r="C110" s="40"/>
      <c r="D110" s="44" t="s">
        <v>75</v>
      </c>
      <c r="E110" s="44"/>
      <c r="F110" s="45"/>
      <c r="G110" s="40"/>
      <c r="H110" s="40"/>
      <c r="I110" s="40"/>
      <c r="J110" s="40"/>
      <c r="K110" s="40"/>
    </row>
    <row r="111" spans="2:11" ht="15.75" customHeight="1" x14ac:dyDescent="0.3">
      <c r="B111" s="40"/>
      <c r="C111" s="41"/>
      <c r="D111" s="40"/>
      <c r="E111" s="40"/>
      <c r="F111" s="45"/>
      <c r="G111" s="40"/>
      <c r="H111" s="40"/>
      <c r="I111" s="40"/>
      <c r="J111" s="40"/>
      <c r="K111" s="40"/>
    </row>
    <row r="112" spans="2:11" ht="15.75" customHeight="1" x14ac:dyDescent="0.3">
      <c r="B112" s="46"/>
      <c r="C112" s="40"/>
      <c r="D112" s="47"/>
      <c r="E112" s="48"/>
      <c r="F112" s="45"/>
      <c r="G112" s="40"/>
      <c r="H112" s="40"/>
      <c r="I112" s="40"/>
      <c r="J112" s="40"/>
      <c r="K112" s="40"/>
    </row>
    <row r="113" spans="1:11" ht="20.25" customHeight="1" x14ac:dyDescent="0.3">
      <c r="B113" s="46"/>
      <c r="C113" s="40"/>
      <c r="D113" s="49"/>
      <c r="E113" s="50"/>
      <c r="F113" s="45"/>
      <c r="G113" s="40"/>
      <c r="H113" s="40"/>
      <c r="I113" s="40"/>
      <c r="J113" s="40"/>
      <c r="K113" s="40"/>
    </row>
    <row r="114" spans="1:11" ht="15.75" customHeight="1" x14ac:dyDescent="0.3">
      <c r="B114" s="46" t="s">
        <v>91</v>
      </c>
      <c r="C114" s="40"/>
      <c r="D114" s="47" t="s">
        <v>92</v>
      </c>
      <c r="E114" s="48"/>
      <c r="F114" s="45"/>
      <c r="G114" s="40"/>
      <c r="H114" s="40"/>
      <c r="I114" s="40"/>
      <c r="J114" s="40"/>
      <c r="K114" s="40"/>
    </row>
    <row r="115" spans="1:11" ht="21" customHeight="1" x14ac:dyDescent="0.3">
      <c r="B115" s="40"/>
      <c r="C115" s="41"/>
      <c r="D115" s="40"/>
      <c r="E115" s="40"/>
      <c r="F115" s="45"/>
      <c r="G115" s="40"/>
      <c r="H115" s="40"/>
      <c r="I115" s="40"/>
      <c r="J115" s="40"/>
      <c r="K115" s="40"/>
    </row>
    <row r="116" spans="1:11" ht="15.75" customHeight="1" x14ac:dyDescent="0.3">
      <c r="B116" s="40"/>
      <c r="C116" s="41"/>
      <c r="D116" s="42"/>
      <c r="E116" s="40"/>
      <c r="F116" s="40"/>
      <c r="G116" s="40"/>
      <c r="H116" s="40"/>
      <c r="I116" s="40"/>
      <c r="J116" s="40"/>
      <c r="K116" s="40"/>
    </row>
    <row r="117" spans="1:11" ht="22.5" customHeight="1" x14ac:dyDescent="0.3">
      <c r="B117" s="40"/>
      <c r="C117" s="41"/>
      <c r="D117" s="42"/>
      <c r="E117" s="40"/>
      <c r="F117" s="40"/>
      <c r="G117" s="40"/>
      <c r="H117" s="40"/>
      <c r="I117" s="40"/>
      <c r="J117" s="40"/>
      <c r="K117" s="40"/>
    </row>
    <row r="118" spans="1:11" ht="15.75" customHeight="1" x14ac:dyDescent="0.3">
      <c r="B118" s="43" t="s">
        <v>93</v>
      </c>
      <c r="C118" s="41"/>
      <c r="D118" s="42"/>
      <c r="E118" s="40"/>
      <c r="F118" s="40"/>
      <c r="G118" s="40"/>
      <c r="H118" s="40"/>
      <c r="I118" s="40"/>
      <c r="J118" s="40"/>
      <c r="K118" s="40"/>
    </row>
    <row r="119" spans="1:11" ht="50.25" customHeight="1" x14ac:dyDescent="0.3">
      <c r="B119" s="18"/>
      <c r="C119" s="19"/>
      <c r="D119" s="19"/>
    </row>
    <row r="120" spans="1:11" ht="15.75" customHeight="1" x14ac:dyDescent="0.3">
      <c r="A120" s="51">
        <v>1</v>
      </c>
      <c r="B120" s="55" t="s">
        <v>94</v>
      </c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 ht="52.5" customHeight="1" x14ac:dyDescent="0.3">
      <c r="A121" s="27"/>
      <c r="B121" s="27"/>
      <c r="C121" s="52"/>
      <c r="D121" s="53"/>
      <c r="E121" s="27"/>
      <c r="F121" s="27"/>
      <c r="G121" s="27"/>
      <c r="H121" s="27"/>
      <c r="I121" s="27"/>
      <c r="J121" s="27"/>
      <c r="K121" s="27"/>
    </row>
    <row r="122" spans="1:11" ht="15.75" customHeight="1" x14ac:dyDescent="0.3">
      <c r="A122" s="51">
        <v>2</v>
      </c>
      <c r="B122" s="55" t="s">
        <v>76</v>
      </c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 ht="24" customHeight="1" x14ac:dyDescent="0.3">
      <c r="A123" s="27"/>
      <c r="B123" s="27"/>
      <c r="C123" s="52"/>
      <c r="D123" s="53"/>
      <c r="E123" s="27"/>
      <c r="F123" s="27"/>
      <c r="G123" s="27"/>
      <c r="H123" s="27"/>
      <c r="I123" s="27"/>
      <c r="J123" s="27"/>
      <c r="K123" s="27"/>
    </row>
    <row r="124" spans="1:11" ht="15.75" customHeight="1" x14ac:dyDescent="0.3">
      <c r="A124" s="54">
        <v>3</v>
      </c>
      <c r="B124" s="55" t="s">
        <v>77</v>
      </c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ht="15.75" customHeight="1" x14ac:dyDescent="0.3">
      <c r="A125" s="27"/>
      <c r="B125" s="56"/>
      <c r="C125" s="56"/>
      <c r="D125" s="56"/>
      <c r="E125" s="56"/>
      <c r="F125" s="56"/>
      <c r="G125" s="27"/>
      <c r="H125" s="27"/>
      <c r="I125" s="27"/>
      <c r="J125" s="27"/>
      <c r="K125" s="27"/>
    </row>
    <row r="126" spans="1:11" ht="15" customHeight="1" x14ac:dyDescent="0.3">
      <c r="A126" s="51">
        <v>4</v>
      </c>
      <c r="B126" s="55" t="s">
        <v>78</v>
      </c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ht="15.75" hidden="1" customHeight="1" x14ac:dyDescent="0.3">
      <c r="A127" s="27"/>
      <c r="B127" s="27"/>
      <c r="C127" s="52"/>
      <c r="D127" s="53"/>
      <c r="E127" s="27"/>
      <c r="F127" s="27"/>
      <c r="G127" s="27"/>
      <c r="H127" s="27"/>
      <c r="I127" s="27"/>
      <c r="J127" s="27"/>
      <c r="K127" s="27"/>
    </row>
    <row r="128" spans="1:11" ht="15.75" hidden="1" customHeight="1" x14ac:dyDescent="0.3">
      <c r="A128" s="51">
        <v>5</v>
      </c>
      <c r="B128" s="55" t="s">
        <v>95</v>
      </c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ht="18" hidden="1" customHeight="1" x14ac:dyDescent="0.3">
      <c r="A129" s="51"/>
      <c r="B129" s="27"/>
      <c r="C129" s="52"/>
      <c r="D129" s="53"/>
      <c r="E129" s="27"/>
      <c r="F129" s="27"/>
      <c r="G129" s="27"/>
      <c r="H129" s="27"/>
      <c r="I129" s="27"/>
      <c r="J129" s="27"/>
      <c r="K129" s="27"/>
    </row>
    <row r="130" spans="1:11" ht="18.75" hidden="1" customHeight="1" x14ac:dyDescent="0.3">
      <c r="A130" s="54">
        <v>6</v>
      </c>
      <c r="B130" s="55" t="s">
        <v>79</v>
      </c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18.75" hidden="1" customHeight="1" x14ac:dyDescent="0.3">
      <c r="A131" s="27"/>
      <c r="B131" s="27"/>
      <c r="C131" s="52"/>
      <c r="D131" s="53"/>
      <c r="E131" s="27"/>
      <c r="F131" s="27"/>
      <c r="G131" s="27"/>
      <c r="H131" s="27"/>
      <c r="I131" s="27"/>
      <c r="J131" s="27"/>
      <c r="K131" s="27"/>
    </row>
    <row r="132" spans="1:11" ht="18.75" customHeight="1" x14ac:dyDescent="0.3">
      <c r="B132" s="18"/>
      <c r="C132" s="19"/>
      <c r="D132" s="19"/>
    </row>
    <row r="133" spans="1:11" ht="23.25" x14ac:dyDescent="0.3">
      <c r="B133" s="18"/>
      <c r="C133" s="19"/>
      <c r="D133" s="19"/>
    </row>
    <row r="134" spans="1:11" ht="23.25" x14ac:dyDescent="0.3">
      <c r="B134" s="18"/>
      <c r="C134" s="19"/>
      <c r="D134" s="19"/>
    </row>
    <row r="135" spans="1:11" ht="23.25" x14ac:dyDescent="0.3">
      <c r="B135" s="18"/>
      <c r="C135" s="19"/>
      <c r="D135" s="19"/>
    </row>
    <row r="136" spans="1:11" ht="20.25" x14ac:dyDescent="0.3">
      <c r="B136" s="20"/>
      <c r="C136" s="5"/>
      <c r="D136" s="5"/>
    </row>
    <row r="137" spans="1:11" ht="20.25" x14ac:dyDescent="0.3">
      <c r="B137" s="20"/>
      <c r="C137" s="5"/>
      <c r="D137" s="5"/>
    </row>
    <row r="138" spans="1:11" ht="20.25" x14ac:dyDescent="0.3">
      <c r="B138" s="21"/>
      <c r="C138" s="5"/>
      <c r="D138" s="5"/>
    </row>
    <row r="140" spans="1:11" ht="18" x14ac:dyDescent="0.2">
      <c r="B140" s="22"/>
    </row>
    <row r="141" spans="1:11" x14ac:dyDescent="0.2">
      <c r="B141" s="23"/>
    </row>
    <row r="142" spans="1:11" ht="18.75" x14ac:dyDescent="0.25">
      <c r="B142" s="24"/>
    </row>
    <row r="143" spans="1:11" ht="18" x14ac:dyDescent="0.2">
      <c r="B143" s="25"/>
    </row>
    <row r="144" spans="1:11" x14ac:dyDescent="0.2">
      <c r="D144" s="26"/>
    </row>
  </sheetData>
  <mergeCells count="17">
    <mergeCell ref="B18:D18"/>
    <mergeCell ref="B19:D19"/>
    <mergeCell ref="B20:D20"/>
    <mergeCell ref="B106:K106"/>
    <mergeCell ref="B107:K107"/>
    <mergeCell ref="B9:F9"/>
    <mergeCell ref="B10:F10"/>
    <mergeCell ref="B11:F11"/>
    <mergeCell ref="B12:F12"/>
    <mergeCell ref="B13:D13"/>
    <mergeCell ref="B128:K128"/>
    <mergeCell ref="B130:K130"/>
    <mergeCell ref="B120:K120"/>
    <mergeCell ref="B122:K122"/>
    <mergeCell ref="B124:K124"/>
    <mergeCell ref="B125:F125"/>
    <mergeCell ref="B126:K126"/>
  </mergeCells>
  <printOptions horizontalCentered="1"/>
  <pageMargins left="0.33" right="0.23" top="0.42" bottom="0.15" header="0.24" footer="0.25"/>
  <pageSetup scale="40" fitToWidth="0" orientation="portrait" r:id="rId1"/>
  <headerFooter alignWithMargins="0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Merchant Banks</vt:lpstr>
      <vt:lpstr>'Merchant Banks'!Print_Titles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2018-12-18T23:20:32Z</cp:lastPrinted>
  <dcterms:created xsi:type="dcterms:W3CDTF">2018-12-13T18:27:47Z</dcterms:created>
  <dcterms:modified xsi:type="dcterms:W3CDTF">2019-01-03T19:21:38Z</dcterms:modified>
</cp:coreProperties>
</file>