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Quarterly - December 2017\"/>
    </mc:Choice>
  </mc:AlternateContent>
  <bookViews>
    <workbookView xWindow="240" yWindow="180" windowWidth="21075" windowHeight="8700"/>
  </bookViews>
  <sheets>
    <sheet name="Merchant Bank" sheetId="13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'Merchant Bank'!$A$1:$K$142</definedName>
    <definedName name="PRINT_TITLES_MI">#REF!</definedName>
    <definedName name="promgraf">[3]GRAFPROM!#REF!</definedName>
    <definedName name="Recover">[4]Macro1!$A$100</definedName>
    <definedName name="Sel_Econ_Ind">#REF!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D107" i="13" l="1"/>
  <c r="D106" i="13"/>
  <c r="D105" i="13"/>
  <c r="D103" i="13"/>
  <c r="D102" i="13"/>
  <c r="D101" i="13"/>
  <c r="D100" i="13"/>
  <c r="D99" i="13"/>
  <c r="D98" i="13"/>
  <c r="D97" i="13"/>
  <c r="D96" i="13"/>
  <c r="D95" i="13"/>
  <c r="D94" i="13"/>
  <c r="D93" i="13"/>
  <c r="C90" i="13"/>
  <c r="D89" i="13"/>
  <c r="D88" i="13"/>
  <c r="D87" i="13"/>
  <c r="D86" i="13"/>
  <c r="D85" i="13"/>
  <c r="D84" i="13"/>
  <c r="D83" i="13"/>
  <c r="D81" i="13"/>
  <c r="D80" i="13"/>
  <c r="D79" i="13"/>
  <c r="C73" i="13"/>
  <c r="D72" i="13"/>
  <c r="D71" i="13"/>
  <c r="D70" i="13"/>
  <c r="D69" i="13"/>
  <c r="D67" i="13"/>
  <c r="D66" i="13"/>
  <c r="D64" i="13"/>
  <c r="D63" i="13"/>
  <c r="D62" i="13"/>
  <c r="D61" i="13"/>
  <c r="D60" i="13"/>
  <c r="D58" i="13"/>
  <c r="C55" i="13"/>
  <c r="D54" i="13"/>
  <c r="D53" i="13"/>
  <c r="D52" i="13"/>
  <c r="D51" i="13"/>
  <c r="D50" i="13"/>
  <c r="D49" i="13"/>
  <c r="D48" i="13"/>
  <c r="D46" i="13"/>
  <c r="D45" i="13"/>
  <c r="D44" i="13"/>
  <c r="D43" i="13"/>
  <c r="D42" i="13"/>
  <c r="D40" i="13"/>
  <c r="D39" i="13"/>
  <c r="D36" i="13"/>
  <c r="D35" i="13"/>
  <c r="D34" i="13"/>
  <c r="D33" i="13"/>
  <c r="D32" i="13"/>
  <c r="D73" i="13" l="1"/>
  <c r="D55" i="13"/>
  <c r="C75" i="13"/>
  <c r="D90" i="13"/>
  <c r="D75" i="13" l="1"/>
</calcChain>
</file>

<file path=xl/sharedStrings.xml><?xml version="1.0" encoding="utf-8"?>
<sst xmlns="http://schemas.openxmlformats.org/spreadsheetml/2006/main" count="99" uniqueCount="95">
  <si>
    <t xml:space="preserve">Funds Under Management 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</si>
  <si>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</si>
  <si>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</si>
  <si>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</si>
  <si>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</si>
  <si>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</si>
  <si>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</si>
  <si>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</si>
  <si>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</si>
  <si>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</si>
  <si>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</si>
  <si>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</si>
  <si>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</si>
  <si>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</si>
  <si>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</si>
  <si>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</si>
  <si>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</si>
  <si>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</si>
  <si>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</si>
  <si>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</si>
  <si>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</si>
  <si>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</si>
  <si>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</si>
  <si>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</si>
  <si>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</si>
  <si>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</si>
  <si>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</si>
  <si>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</si>
  <si>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</si>
  <si>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</si>
  <si>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</si>
  <si>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</si>
  <si>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</si>
  <si>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</si>
  <si>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</si>
  <si>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</si>
  <si>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</si>
  <si>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</si>
  <si>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</si>
  <si>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</si>
  <si>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</si>
  <si>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</si>
  <si>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</si>
  <si>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</si>
  <si>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</si>
  <si>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</si>
  <si>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 true and fair representation of the affairs and condition of the licensees at the reporting date.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</si>
  <si>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</si>
  <si>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</si>
  <si>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</si>
  <si>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</si>
  <si>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</si>
  <si>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</si>
  <si>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</si>
  <si>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</si>
  <si>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</si>
  <si>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</si>
  <si>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</si>
  <si>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</si>
  <si>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</si>
  <si>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</si>
  <si>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</si>
  <si>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</si>
  <si>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</si>
  <si>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</si>
  <si>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</si>
  <si>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</si>
  <si>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</si>
  <si>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</si>
  <si>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</si>
  <si>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</si>
  <si>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</si>
  <si>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</si>
  <si>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</si>
  <si>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</si>
  <si>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</si>
  <si>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</si>
  <si>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</si>
  <si>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</si>
  <si>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</si>
  <si>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</si>
  <si>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</si>
  <si>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</si>
  <si>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 xml:space="preserve">MF&amp;G Trust 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</si>
  <si>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</si>
  <si>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</si>
  <si>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</si>
  <si>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</si>
  <si>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NOTES TO THE STATEMENT OF UNAUDITED ASSETS AND LIABILITIES OF MERCHANT BANK</t>
  </si>
  <si>
    <t>ASSETS AND LIABILITIES OF MERCHANT BANK</t>
  </si>
  <si>
    <t>KEY TO MERCHANT BANK</t>
  </si>
  <si>
    <t>These balances are taken from unaudited prudential returns submitted by the following merchant bank</t>
  </si>
  <si>
    <t>The Bank of Jamaica does not in any way certify the accuracy or otherwise of the balances reported by the respective merchant bank.</t>
  </si>
  <si>
    <t>AS AT 31 DECEMBER 2017</t>
  </si>
  <si>
    <r>
      <t xml:space="preserve"> Effective 14 August 2017, JMMB Merchant Bank Limited (JMMB MB) surrendered its licence to operate as a merchant bank and was issued a licence in the name of JMMB Bank (Jamaica) Limited, to conduct banking business as a commercial bank.</t>
    </r>
    <r>
      <rPr>
        <b/>
        <sz val="17"/>
        <color rgb="FF1F497D"/>
        <rFont val="Arial"/>
        <family val="2"/>
      </rPr>
      <t xml:space="preserve"> </t>
    </r>
    <r>
      <rPr>
        <b/>
        <sz val="17"/>
        <rFont val="Arial"/>
        <family val="2"/>
      </rPr>
      <t>As such, the number of merchant banks decreased to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</si>
</sst>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9" formatCode="#,##0;[Red]\(#,##0\)"/>
    <numFmt numFmtId="170" formatCode="d\ \ mmmm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sz val="10"/>
      <name val="Arial"/>
    </font>
    <font>
      <b/>
      <sz val="17"/>
      <color indexed="18"/>
      <name val="Arial"/>
      <family val="2"/>
    </font>
    <font>
      <b/>
      <u/>
      <sz val="17"/>
      <color indexed="14"/>
      <name val="Arial"/>
      <family val="2"/>
    </font>
    <font>
      <b/>
      <sz val="17"/>
      <color rgb="FF1F497D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6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1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0" fillId="0" borderId="0"/>
    <xf numFmtId="0" fontId="1" fillId="0" borderId="0"/>
  </cellStyleXfs>
  <cellXfs count="49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Fill="1"/>
    <xf numFmtId="0" fontId="25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 wrapText="1"/>
    </xf>
    <xf numFmtId="38" fontId="22" fillId="0" borderId="0" xfId="0" applyNumberFormat="1" applyFont="1"/>
    <xf numFmtId="38" fontId="22" fillId="0" borderId="0" xfId="0" applyNumberFormat="1" applyFont="1" applyFill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3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/>
    </xf>
    <xf numFmtId="38" fontId="22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38" fontId="22" fillId="0" borderId="0" xfId="134" applyNumberFormat="1" applyFont="1" applyFill="1"/>
    <xf numFmtId="164" fontId="22" fillId="0" borderId="0" xfId="149" applyNumberFormat="1" applyFont="1" applyFill="1"/>
    <xf numFmtId="38" fontId="21" fillId="0" borderId="10" xfId="0" applyNumberFormat="1" applyFont="1" applyFill="1" applyBorder="1"/>
    <xf numFmtId="10" fontId="22" fillId="0" borderId="0" xfId="149" applyNumberFormat="1" applyFont="1" applyFill="1"/>
    <xf numFmtId="0" fontId="22" fillId="0" borderId="0" xfId="0" applyFont="1" applyFill="1" applyAlignment="1"/>
    <xf numFmtId="38" fontId="21" fillId="0" borderId="0" xfId="0" applyNumberFormat="1" applyFont="1" applyFill="1"/>
    <xf numFmtId="38" fontId="22" fillId="0" borderId="0" xfId="129" applyNumberFormat="1" applyFont="1" applyFill="1" applyAlignment="1"/>
    <xf numFmtId="169" fontId="22" fillId="0" borderId="0" xfId="0" applyNumberFormat="1" applyFont="1" applyFill="1"/>
    <xf numFmtId="37" fontId="22" fillId="0" borderId="0" xfId="0" applyNumberFormat="1" applyFont="1" applyFill="1"/>
    <xf numFmtId="0" fontId="27" fillId="0" borderId="0" xfId="0" applyFont="1"/>
    <xf numFmtId="0" fontId="27" fillId="0" borderId="0" xfId="0" applyFont="1" applyFill="1"/>
    <xf numFmtId="38" fontId="27" fillId="0" borderId="0" xfId="0" applyNumberFormat="1" applyFont="1" applyFill="1"/>
    <xf numFmtId="38" fontId="27" fillId="0" borderId="0" xfId="0" applyNumberFormat="1" applyFont="1"/>
    <xf numFmtId="0" fontId="32" fillId="0" borderId="0" xfId="0" applyFont="1" applyFill="1" applyBorder="1"/>
    <xf numFmtId="0" fontId="32" fillId="0" borderId="0" xfId="0" applyFont="1" applyFill="1" applyAlignment="1">
      <alignment vertical="center"/>
    </xf>
    <xf numFmtId="0" fontId="27" fillId="0" borderId="0" xfId="0" applyFont="1" applyBorder="1"/>
    <xf numFmtId="0" fontId="26" fillId="0" borderId="0" xfId="0" applyFont="1" applyFill="1" applyBorder="1"/>
    <xf numFmtId="49" fontId="26" fillId="0" borderId="0" xfId="0" applyNumberFormat="1" applyFont="1" applyFill="1" applyBorder="1" applyAlignment="1">
      <alignment horizontal="left"/>
    </xf>
    <xf numFmtId="170" fontId="26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/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0" fontId="26" fillId="0" borderId="0" xfId="0" applyFont="1" applyAlignment="1">
      <alignment horizontal="left" wrapText="1"/>
    </xf>
    <xf numFmtId="0" fontId="31" fillId="0" borderId="0" xfId="0" applyFont="1" applyFill="1" applyAlignment="1">
      <alignment horizontal="center"/>
    </xf>
    <xf numFmtId="0" fontId="21" fillId="0" borderId="0" xfId="0" applyFont="1" applyAlignment="1">
      <alignment horizontal="left" vertical="center" wrapText="1"/>
    </xf>
    <xf numFmtId="38" fontId="21" fillId="0" borderId="0" xfId="129" applyNumberFormat="1" applyFont="1" applyAlignment="1">
      <alignment horizontal="center"/>
    </xf>
    <xf numFmtId="38" fontId="21" fillId="0" borderId="0" xfId="129" applyNumberFormat="1" applyFont="1" applyFill="1" applyAlignment="1">
      <alignment horizontal="center"/>
    </xf>
    <xf numFmtId="38" fontId="21" fillId="0" borderId="0" xfId="0" applyNumberFormat="1" applyFont="1" applyFill="1" applyAlignment="1">
      <alignment horizontal="center"/>
    </xf>
  </cellXfs>
  <cellStyles count="16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2 3 2" xfId="165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3 4" xfId="164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79374</xdr:rowOff>
    </xdr:from>
    <xdr:to>
      <xdr:col>7</xdr:col>
      <xdr:colOff>139297</xdr:colOff>
      <xdr:row>12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333374"/>
          <a:ext cx="12886922" cy="2762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view="pageBreakPreview" zoomScale="60" zoomScaleNormal="100" workbookViewId="0">
      <selection activeCell="I14" sqref="I14"/>
    </sheetView>
  </sheetViews>
  <sheetFormatPr defaultRowHeight="20.25" x14ac:dyDescent="0.3"/>
  <cols>
    <col min="1" max="1" width="6.85546875" style="2" customWidth="1"/>
    <col min="2" max="2" width="96.7109375" style="2" customWidth="1"/>
    <col min="3" max="3" width="31" style="2" customWidth="1"/>
    <col min="4" max="4" width="30.5703125" style="2" customWidth="1"/>
    <col min="5" max="5" width="12.7109375" style="2" bestFit="1" customWidth="1"/>
    <col min="6" max="6" width="12.140625" style="2" bestFit="1" customWidth="1"/>
    <col min="7" max="228" width="9.140625" style="2"/>
    <col min="229" max="229" width="9.140625" style="2" customWidth="1"/>
    <col min="230" max="230" width="95.5703125" style="2" customWidth="1"/>
    <col min="231" max="233" width="24.7109375" style="2" customWidth="1"/>
    <col min="234" max="234" width="12.7109375" style="2" bestFit="1" customWidth="1"/>
    <col min="235" max="235" width="12.140625" style="2" bestFit="1" customWidth="1"/>
    <col min="236" max="236" width="65.140625" style="2" customWidth="1"/>
    <col min="237" max="237" width="19" style="2" bestFit="1" customWidth="1"/>
    <col min="238" max="238" width="17.140625" style="2" bestFit="1" customWidth="1"/>
    <col min="239" max="239" width="19" style="2" bestFit="1" customWidth="1"/>
    <col min="240" max="240" width="9.140625" style="2"/>
    <col min="241" max="241" width="12.28515625" style="2" bestFit="1" customWidth="1"/>
    <col min="242" max="242" width="17.140625" style="2" bestFit="1" customWidth="1"/>
    <col min="243" max="243" width="12.28515625" style="2" bestFit="1" customWidth="1"/>
    <col min="244" max="244" width="12.7109375" style="2" bestFit="1" customWidth="1"/>
    <col min="245" max="245" width="12.7109375" style="2" customWidth="1"/>
    <col min="246" max="246" width="17.140625" style="2" bestFit="1" customWidth="1"/>
    <col min="247" max="247" width="14.85546875" style="2" customWidth="1"/>
    <col min="248" max="16384" width="9.140625" style="2"/>
  </cols>
  <sheetData>
    <row r="1" spans="1:11" x14ac:dyDescent="0.3">
      <c r="D1" s="4"/>
    </row>
    <row r="2" spans="1:11" ht="21" customHeight="1" x14ac:dyDescent="0.3">
      <c r="D2" s="4"/>
    </row>
    <row r="3" spans="1:11" ht="21.75" customHeight="1" x14ac:dyDescent="0.3">
      <c r="D3" s="4"/>
    </row>
    <row r="4" spans="1:11" ht="21.75" customHeight="1" x14ac:dyDescent="0.3">
      <c r="D4" s="4"/>
    </row>
    <row r="5" spans="1:11" ht="24" customHeight="1" x14ac:dyDescent="0.3">
      <c r="D5" s="4"/>
    </row>
    <row r="6" spans="1:11" ht="18" customHeight="1" x14ac:dyDescent="0.3">
      <c r="D6" s="4"/>
    </row>
    <row r="7" spans="1:11" ht="18" customHeight="1" x14ac:dyDescent="0.3">
      <c r="D7" s="4"/>
    </row>
    <row r="8" spans="1:11" ht="18" customHeight="1" x14ac:dyDescent="0.3">
      <c r="D8" s="4"/>
    </row>
    <row r="9" spans="1:11" ht="20.25" customHeight="1" x14ac:dyDescent="0.3">
      <c r="D9" s="4"/>
    </row>
    <row r="10" spans="1:11" ht="21.75" customHeight="1" x14ac:dyDescent="0.3">
      <c r="D10" s="4"/>
    </row>
    <row r="11" spans="1:11" ht="21.75" customHeight="1" x14ac:dyDescent="0.3">
      <c r="D11" s="4"/>
    </row>
    <row r="12" spans="1:11" ht="18" customHeight="1" x14ac:dyDescent="0.3">
      <c r="D12" s="4"/>
    </row>
    <row r="13" spans="1:11" ht="18" customHeight="1" x14ac:dyDescent="0.3">
      <c r="D13" s="4"/>
    </row>
    <row r="14" spans="1:11" ht="18" customHeight="1" x14ac:dyDescent="0.3">
      <c r="B14" s="46" t="s">
        <v>1</v>
      </c>
      <c r="C14" s="46"/>
      <c r="D14" s="46"/>
      <c r="E14" s="46"/>
      <c r="F14" s="46"/>
    </row>
    <row r="15" spans="1:11" ht="18" customHeight="1" x14ac:dyDescent="0.3">
      <c r="B15" s="46" t="s">
        <v>89</v>
      </c>
      <c r="C15" s="46"/>
      <c r="D15" s="46"/>
      <c r="E15" s="46"/>
      <c r="F15" s="46"/>
    </row>
    <row r="16" spans="1:11" s="6" customFormat="1" ht="18" customHeight="1" x14ac:dyDescent="0.3">
      <c r="A16" s="2"/>
      <c r="B16" s="47" t="s">
        <v>2</v>
      </c>
      <c r="C16" s="47"/>
      <c r="D16" s="47"/>
      <c r="E16" s="47"/>
      <c r="F16" s="47"/>
      <c r="G16" s="5"/>
      <c r="H16" s="5"/>
      <c r="I16" s="5"/>
      <c r="J16" s="2"/>
      <c r="K16" s="2"/>
    </row>
    <row r="17" spans="1:11" ht="18" customHeight="1" x14ac:dyDescent="0.3">
      <c r="B17" s="48" t="s">
        <v>93</v>
      </c>
      <c r="C17" s="48"/>
      <c r="D17" s="48"/>
      <c r="E17" s="48"/>
      <c r="F17" s="48"/>
      <c r="G17" s="5"/>
      <c r="H17" s="5"/>
      <c r="I17" s="5"/>
    </row>
    <row r="18" spans="1:11" ht="18" customHeight="1" x14ac:dyDescent="0.3">
      <c r="B18" s="48"/>
      <c r="C18" s="48"/>
      <c r="D18" s="48"/>
      <c r="E18" s="5"/>
      <c r="F18" s="5"/>
      <c r="G18" s="5"/>
      <c r="H18" s="5"/>
      <c r="I18" s="5"/>
    </row>
    <row r="19" spans="1:11" ht="23.25" customHeight="1" x14ac:dyDescent="0.3">
      <c r="B19" s="5" t="s">
        <v>91</v>
      </c>
      <c r="C19" s="13"/>
      <c r="D19" s="14"/>
      <c r="E19" s="5"/>
      <c r="F19" s="5"/>
      <c r="G19" s="5"/>
      <c r="H19" s="5"/>
      <c r="I19" s="5"/>
    </row>
    <row r="20" spans="1:11" ht="21.75" customHeight="1" x14ac:dyDescent="0.3">
      <c r="B20" s="5" t="s">
        <v>3</v>
      </c>
      <c r="C20" s="13"/>
      <c r="D20" s="14"/>
      <c r="E20" s="5"/>
      <c r="F20" s="5"/>
      <c r="G20" s="5"/>
      <c r="H20" s="5"/>
      <c r="I20" s="5"/>
    </row>
    <row r="21" spans="1:11" ht="20.25" customHeight="1" x14ac:dyDescent="0.3">
      <c r="B21" s="5" t="s">
        <v>46</v>
      </c>
      <c r="C21" s="15"/>
      <c r="D21" s="14"/>
      <c r="E21" s="5"/>
      <c r="F21" s="5"/>
      <c r="G21" s="5"/>
      <c r="H21" s="5"/>
      <c r="I21" s="5"/>
    </row>
    <row r="22" spans="1:11" ht="19.5" customHeight="1" x14ac:dyDescent="0.3">
      <c r="B22" s="16" t="s">
        <v>92</v>
      </c>
      <c r="C22" s="14"/>
      <c r="D22" s="14"/>
      <c r="E22" s="5"/>
      <c r="F22" s="5"/>
      <c r="G22" s="5"/>
      <c r="H22" s="5"/>
      <c r="I22" s="5"/>
    </row>
    <row r="23" spans="1:11" ht="18.75" customHeight="1" x14ac:dyDescent="0.3">
      <c r="B23" s="16"/>
      <c r="C23" s="14"/>
      <c r="D23" s="14"/>
      <c r="E23" s="5"/>
      <c r="F23" s="5"/>
      <c r="G23" s="5"/>
      <c r="H23" s="5"/>
      <c r="I23" s="5"/>
    </row>
    <row r="24" spans="1:11" ht="18.75" customHeight="1" x14ac:dyDescent="0.3">
      <c r="B24" s="14"/>
      <c r="C24" s="14"/>
      <c r="D24" s="14"/>
      <c r="E24" s="5"/>
      <c r="F24" s="5"/>
      <c r="G24" s="5"/>
      <c r="H24" s="5"/>
      <c r="I24" s="5"/>
    </row>
    <row r="25" spans="1:11" ht="18" customHeight="1" x14ac:dyDescent="0.3">
      <c r="B25" s="14"/>
      <c r="C25" s="5"/>
      <c r="D25" s="14"/>
      <c r="E25" s="5"/>
      <c r="F25" s="5"/>
      <c r="G25" s="5"/>
      <c r="H25" s="5"/>
      <c r="I25" s="5"/>
    </row>
    <row r="26" spans="1:11" ht="19.5" customHeight="1" x14ac:dyDescent="0.3">
      <c r="B26" s="14"/>
      <c r="C26" s="14" t="s">
        <v>4</v>
      </c>
      <c r="D26" s="14"/>
      <c r="E26" s="5"/>
      <c r="F26" s="5"/>
      <c r="G26" s="5"/>
      <c r="H26" s="5"/>
      <c r="I26" s="5"/>
    </row>
    <row r="27" spans="1:11" ht="19.5" customHeight="1" x14ac:dyDescent="0.3">
      <c r="B27" s="17"/>
      <c r="C27" s="5"/>
      <c r="D27" s="18"/>
      <c r="E27" s="5"/>
      <c r="F27" s="5"/>
      <c r="G27" s="5"/>
      <c r="H27" s="5"/>
      <c r="I27" s="5"/>
    </row>
    <row r="28" spans="1:11" ht="19.5" customHeight="1" x14ac:dyDescent="0.3">
      <c r="A28" s="6"/>
      <c r="B28" s="19"/>
      <c r="C28" s="20" t="s">
        <v>47</v>
      </c>
      <c r="D28" s="20" t="s">
        <v>5</v>
      </c>
      <c r="E28" s="19"/>
      <c r="F28" s="19"/>
      <c r="G28" s="19"/>
      <c r="H28" s="19"/>
      <c r="I28" s="19"/>
      <c r="J28" s="6"/>
      <c r="K28" s="6"/>
    </row>
    <row r="29" spans="1:11" ht="21.75" customHeight="1" x14ac:dyDescent="0.3">
      <c r="B29" s="5"/>
      <c r="C29" s="5"/>
      <c r="D29" s="5"/>
      <c r="E29" s="5"/>
      <c r="F29" s="5"/>
      <c r="G29" s="5"/>
      <c r="H29" s="5"/>
      <c r="I29" s="5"/>
    </row>
    <row r="30" spans="1:11" ht="24" customHeight="1" x14ac:dyDescent="0.3">
      <c r="B30" s="3" t="s">
        <v>6</v>
      </c>
      <c r="C30" s="5"/>
      <c r="D30" s="5"/>
      <c r="E30" s="5"/>
      <c r="F30" s="5"/>
      <c r="G30" s="5"/>
      <c r="H30" s="5"/>
      <c r="I30" s="5"/>
    </row>
    <row r="31" spans="1:11" ht="21.75" customHeight="1" x14ac:dyDescent="0.3">
      <c r="B31" s="3" t="s">
        <v>7</v>
      </c>
      <c r="C31" s="8"/>
      <c r="D31" s="8"/>
      <c r="E31" s="5"/>
      <c r="F31" s="5"/>
      <c r="G31" s="5"/>
      <c r="H31" s="5"/>
      <c r="I31" s="5"/>
    </row>
    <row r="32" spans="1:11" ht="21" customHeight="1" x14ac:dyDescent="0.3">
      <c r="B32" s="5" t="s">
        <v>8</v>
      </c>
      <c r="C32" s="8">
        <v>5</v>
      </c>
      <c r="D32" s="8">
        <f>SUM(C32:C32)</f>
        <v>5</v>
      </c>
      <c r="E32" s="8"/>
      <c r="F32" s="5"/>
      <c r="G32" s="5"/>
      <c r="H32" s="5"/>
      <c r="I32" s="5"/>
    </row>
    <row r="33" spans="1:9" ht="21.75" customHeight="1" x14ac:dyDescent="0.3">
      <c r="B33" s="5" t="s">
        <v>9</v>
      </c>
      <c r="C33" s="8">
        <v>247484</v>
      </c>
      <c r="D33" s="8">
        <f>SUM(C33:C33)</f>
        <v>247484</v>
      </c>
      <c r="E33" s="5"/>
      <c r="F33" s="5"/>
      <c r="G33" s="5"/>
      <c r="H33" s="5"/>
      <c r="I33" s="5"/>
    </row>
    <row r="34" spans="1:9" ht="21.75" customHeight="1" x14ac:dyDescent="0.3">
      <c r="B34" s="5" t="s">
        <v>48</v>
      </c>
      <c r="C34" s="8">
        <v>172415</v>
      </c>
      <c r="D34" s="8">
        <f>SUM(C34:C34)</f>
        <v>172415</v>
      </c>
      <c r="E34" s="5"/>
      <c r="F34" s="5"/>
      <c r="G34" s="5"/>
      <c r="H34" s="5"/>
      <c r="I34" s="5"/>
    </row>
    <row r="35" spans="1:9" ht="19.5" customHeight="1" x14ac:dyDescent="0.3">
      <c r="B35" s="5" t="s">
        <v>10</v>
      </c>
      <c r="C35" s="8">
        <v>10677</v>
      </c>
      <c r="D35" s="8">
        <f>SUM(C35:C35)</f>
        <v>10677</v>
      </c>
      <c r="E35" s="5"/>
      <c r="F35" s="5"/>
      <c r="G35" s="5"/>
      <c r="H35" s="5"/>
      <c r="I35" s="5"/>
    </row>
    <row r="36" spans="1:9" ht="21" customHeight="1" x14ac:dyDescent="0.3">
      <c r="B36" s="5" t="s">
        <v>11</v>
      </c>
      <c r="C36" s="8">
        <v>0</v>
      </c>
      <c r="D36" s="8">
        <f>SUM(C36:C36)</f>
        <v>0</v>
      </c>
      <c r="E36" s="5"/>
      <c r="F36" s="5"/>
      <c r="G36" s="5"/>
      <c r="H36" s="5"/>
      <c r="I36" s="5"/>
    </row>
    <row r="37" spans="1:9" ht="21.75" customHeight="1" x14ac:dyDescent="0.3">
      <c r="B37" s="3" t="s">
        <v>12</v>
      </c>
      <c r="C37" s="8"/>
      <c r="D37" s="8"/>
      <c r="E37" s="5"/>
      <c r="F37" s="5"/>
      <c r="G37" s="5"/>
      <c r="H37" s="5"/>
      <c r="I37" s="5"/>
    </row>
    <row r="38" spans="1:9" ht="21" customHeight="1" x14ac:dyDescent="0.3">
      <c r="A38" s="1"/>
      <c r="B38" s="5" t="s">
        <v>49</v>
      </c>
      <c r="C38" s="8"/>
      <c r="D38" s="8"/>
      <c r="E38" s="5"/>
      <c r="F38" s="5"/>
      <c r="G38" s="5"/>
      <c r="H38" s="5"/>
      <c r="I38" s="5"/>
    </row>
    <row r="39" spans="1:9" ht="24" customHeight="1" x14ac:dyDescent="0.3">
      <c r="B39" s="5" t="s">
        <v>50</v>
      </c>
      <c r="C39" s="21">
        <v>500</v>
      </c>
      <c r="D39" s="8">
        <f>SUM(C39:C39)</f>
        <v>500</v>
      </c>
      <c r="E39" s="5"/>
      <c r="F39" s="5"/>
      <c r="G39" s="5"/>
      <c r="H39" s="5"/>
      <c r="I39" s="5"/>
    </row>
    <row r="40" spans="1:9" ht="22.5" customHeight="1" x14ac:dyDescent="0.3">
      <c r="B40" s="5" t="s">
        <v>51</v>
      </c>
      <c r="C40" s="21">
        <v>49720</v>
      </c>
      <c r="D40" s="8">
        <f>SUM(C40:C40)</f>
        <v>49720</v>
      </c>
      <c r="E40" s="5"/>
      <c r="F40" s="5"/>
      <c r="G40" s="5"/>
      <c r="H40" s="5"/>
      <c r="I40" s="5"/>
    </row>
    <row r="41" spans="1:9" ht="24.75" customHeight="1" x14ac:dyDescent="0.3">
      <c r="B41" s="5" t="s">
        <v>52</v>
      </c>
      <c r="C41" s="8"/>
      <c r="D41" s="8"/>
      <c r="E41" s="5"/>
      <c r="F41" s="5"/>
      <c r="G41" s="5"/>
      <c r="H41" s="5"/>
      <c r="I41" s="5"/>
    </row>
    <row r="42" spans="1:9" ht="21.75" customHeight="1" x14ac:dyDescent="0.3">
      <c r="B42" s="5" t="s">
        <v>50</v>
      </c>
      <c r="C42" s="8">
        <v>0</v>
      </c>
      <c r="D42" s="8">
        <f>SUM(C42:C42)</f>
        <v>0</v>
      </c>
      <c r="E42" s="5"/>
      <c r="F42" s="5"/>
      <c r="G42" s="5"/>
      <c r="H42" s="5"/>
      <c r="I42" s="5"/>
    </row>
    <row r="43" spans="1:9" ht="21.75" customHeight="1" x14ac:dyDescent="0.3">
      <c r="B43" s="5" t="s">
        <v>51</v>
      </c>
      <c r="C43" s="17">
        <v>58421</v>
      </c>
      <c r="D43" s="8">
        <f>SUM(C43:C43)</f>
        <v>58421</v>
      </c>
      <c r="E43" s="5"/>
      <c r="F43" s="5"/>
      <c r="G43" s="5"/>
      <c r="H43" s="5"/>
      <c r="I43" s="5"/>
    </row>
    <row r="44" spans="1:9" ht="19.5" customHeight="1" x14ac:dyDescent="0.3">
      <c r="B44" s="5" t="s">
        <v>53</v>
      </c>
      <c r="C44" s="8">
        <v>0</v>
      </c>
      <c r="D44" s="8">
        <f>SUM(C44:C44)</f>
        <v>0</v>
      </c>
      <c r="E44" s="5"/>
      <c r="F44" s="5"/>
      <c r="G44" s="5"/>
      <c r="H44" s="5"/>
      <c r="I44" s="5"/>
    </row>
    <row r="45" spans="1:9" ht="18" customHeight="1" x14ac:dyDescent="0.3">
      <c r="B45" s="5" t="s">
        <v>54</v>
      </c>
      <c r="C45" s="8">
        <v>0</v>
      </c>
      <c r="D45" s="8">
        <f>SUM(C45:C45)</f>
        <v>0</v>
      </c>
      <c r="E45" s="5"/>
      <c r="F45" s="5"/>
      <c r="G45" s="5"/>
      <c r="H45" s="5"/>
      <c r="I45" s="5"/>
    </row>
    <row r="46" spans="1:9" ht="21.75" customHeight="1" x14ac:dyDescent="0.3">
      <c r="B46" s="5" t="s">
        <v>55</v>
      </c>
      <c r="C46" s="8">
        <v>0</v>
      </c>
      <c r="D46" s="8">
        <f>SUM(C46:C46)</f>
        <v>0</v>
      </c>
      <c r="E46" s="5"/>
      <c r="F46" s="5"/>
      <c r="G46" s="5"/>
      <c r="H46" s="5"/>
      <c r="I46" s="5"/>
    </row>
    <row r="47" spans="1:9" ht="19.5" customHeight="1" x14ac:dyDescent="0.3">
      <c r="B47" s="5" t="s">
        <v>56</v>
      </c>
      <c r="C47" s="8"/>
      <c r="D47" s="8"/>
      <c r="E47" s="5"/>
      <c r="F47" s="5"/>
      <c r="G47" s="5"/>
      <c r="H47" s="5"/>
      <c r="I47" s="5"/>
    </row>
    <row r="48" spans="1:9" ht="21.75" customHeight="1" x14ac:dyDescent="0.3">
      <c r="B48" s="5" t="s">
        <v>57</v>
      </c>
      <c r="C48" s="8">
        <v>0</v>
      </c>
      <c r="D48" s="8">
        <f t="shared" ref="D48:D54" si="0">SUM(C48:C48)</f>
        <v>0</v>
      </c>
      <c r="E48" s="5"/>
      <c r="F48" s="5"/>
      <c r="G48" s="5"/>
      <c r="H48" s="5"/>
      <c r="I48" s="5"/>
    </row>
    <row r="49" spans="1:11" ht="18.75" customHeight="1" x14ac:dyDescent="0.3">
      <c r="B49" s="5" t="s">
        <v>58</v>
      </c>
      <c r="C49" s="8">
        <v>325893</v>
      </c>
      <c r="D49" s="8">
        <f t="shared" si="0"/>
        <v>325893</v>
      </c>
      <c r="E49" s="5"/>
      <c r="F49" s="5"/>
      <c r="G49" s="5"/>
      <c r="H49" s="5"/>
      <c r="I49" s="5"/>
    </row>
    <row r="50" spans="1:11" ht="22.5" customHeight="1" x14ac:dyDescent="0.3">
      <c r="B50" s="3" t="s">
        <v>13</v>
      </c>
      <c r="C50" s="8">
        <v>1014691</v>
      </c>
      <c r="D50" s="8">
        <f t="shared" si="0"/>
        <v>1014691</v>
      </c>
      <c r="E50" s="5"/>
      <c r="F50" s="5"/>
      <c r="G50" s="5"/>
      <c r="H50" s="5"/>
      <c r="I50" s="5"/>
    </row>
    <row r="51" spans="1:11" ht="18.75" customHeight="1" x14ac:dyDescent="0.3">
      <c r="B51" s="3" t="s">
        <v>59</v>
      </c>
      <c r="C51" s="8">
        <v>51710</v>
      </c>
      <c r="D51" s="8">
        <f t="shared" si="0"/>
        <v>51710</v>
      </c>
      <c r="E51" s="8"/>
      <c r="F51" s="8"/>
      <c r="G51" s="5"/>
      <c r="H51" s="5"/>
      <c r="I51" s="5"/>
    </row>
    <row r="52" spans="1:11" ht="19.5" customHeight="1" x14ac:dyDescent="0.3">
      <c r="B52" s="3" t="s">
        <v>14</v>
      </c>
      <c r="C52" s="8">
        <v>2243</v>
      </c>
      <c r="D52" s="8">
        <f t="shared" si="0"/>
        <v>2243</v>
      </c>
      <c r="E52" s="22"/>
      <c r="F52" s="5"/>
      <c r="G52" s="5"/>
      <c r="H52" s="5"/>
      <c r="I52" s="5"/>
    </row>
    <row r="53" spans="1:11" ht="20.25" customHeight="1" x14ac:dyDescent="0.3">
      <c r="B53" s="3" t="s">
        <v>15</v>
      </c>
      <c r="C53" s="8">
        <v>58579</v>
      </c>
      <c r="D53" s="8">
        <f t="shared" si="0"/>
        <v>58579</v>
      </c>
      <c r="E53" s="5"/>
      <c r="F53" s="5"/>
      <c r="G53" s="5"/>
      <c r="H53" s="5"/>
      <c r="I53" s="5"/>
    </row>
    <row r="54" spans="1:11" ht="21.75" customHeight="1" x14ac:dyDescent="0.3">
      <c r="B54" s="5" t="s">
        <v>17</v>
      </c>
      <c r="C54" s="8">
        <v>36697</v>
      </c>
      <c r="D54" s="8">
        <f t="shared" si="0"/>
        <v>36697</v>
      </c>
      <c r="E54" s="8"/>
      <c r="F54" s="5"/>
      <c r="G54" s="5"/>
      <c r="H54" s="5"/>
      <c r="I54" s="5"/>
    </row>
    <row r="55" spans="1:11" ht="20.25" customHeight="1" thickBot="1" x14ac:dyDescent="0.35">
      <c r="B55" s="3" t="s">
        <v>18</v>
      </c>
      <c r="C55" s="23">
        <f t="shared" ref="C55:D55" si="1">SUM(C32:C54)</f>
        <v>2029035</v>
      </c>
      <c r="D55" s="23">
        <f t="shared" si="1"/>
        <v>2029035</v>
      </c>
      <c r="E55" s="24"/>
      <c r="F55" s="5"/>
      <c r="G55" s="5"/>
      <c r="H55" s="5"/>
      <c r="I55" s="5"/>
    </row>
    <row r="56" spans="1:11" ht="23.25" customHeight="1" thickTop="1" x14ac:dyDescent="0.3">
      <c r="B56" s="5"/>
      <c r="C56" s="8"/>
      <c r="D56" s="8"/>
      <c r="E56" s="5"/>
      <c r="F56" s="5"/>
      <c r="G56" s="5"/>
      <c r="H56" s="5"/>
      <c r="I56" s="5"/>
    </row>
    <row r="57" spans="1:11" x14ac:dyDescent="0.3">
      <c r="B57" s="3" t="s">
        <v>19</v>
      </c>
      <c r="C57" s="8"/>
      <c r="D57" s="8"/>
      <c r="E57" s="5"/>
      <c r="F57" s="5"/>
      <c r="G57" s="5"/>
      <c r="H57" s="5"/>
      <c r="I57" s="5"/>
    </row>
    <row r="58" spans="1:11" ht="20.25" customHeight="1" x14ac:dyDescent="0.3">
      <c r="B58" s="3" t="s">
        <v>20</v>
      </c>
      <c r="C58" s="21">
        <v>1626108</v>
      </c>
      <c r="D58" s="8">
        <f>SUM(C58:C58)</f>
        <v>1626108</v>
      </c>
      <c r="E58" s="5"/>
      <c r="F58" s="5"/>
      <c r="G58" s="5"/>
      <c r="H58" s="5"/>
      <c r="I58" s="5"/>
    </row>
    <row r="59" spans="1:11" ht="20.25" customHeight="1" x14ac:dyDescent="0.3">
      <c r="B59" s="3" t="s">
        <v>60</v>
      </c>
      <c r="C59" s="8"/>
      <c r="D59" s="8"/>
      <c r="E59" s="5"/>
      <c r="F59" s="5"/>
      <c r="G59" s="5"/>
      <c r="H59" s="5"/>
      <c r="I59" s="5"/>
    </row>
    <row r="60" spans="1:11" s="5" customFormat="1" ht="20.25" customHeight="1" x14ac:dyDescent="0.3">
      <c r="A60" s="2"/>
      <c r="B60" s="5" t="s">
        <v>61</v>
      </c>
      <c r="C60" s="21">
        <v>0</v>
      </c>
      <c r="D60" s="8">
        <f>SUM(C60:C60)</f>
        <v>0</v>
      </c>
      <c r="J60" s="2"/>
      <c r="K60" s="2"/>
    </row>
    <row r="61" spans="1:11" s="5" customFormat="1" ht="21.75" customHeight="1" x14ac:dyDescent="0.3">
      <c r="A61" s="2"/>
      <c r="B61" s="5" t="s">
        <v>62</v>
      </c>
      <c r="C61" s="8">
        <v>0</v>
      </c>
      <c r="D61" s="8">
        <f>SUM(C61:C61)</f>
        <v>0</v>
      </c>
      <c r="J61" s="2"/>
      <c r="K61" s="2"/>
    </row>
    <row r="62" spans="1:11" ht="21.75" customHeight="1" x14ac:dyDescent="0.3">
      <c r="B62" s="5" t="s">
        <v>21</v>
      </c>
      <c r="C62" s="8">
        <v>0</v>
      </c>
      <c r="D62" s="8">
        <f>SUM(C62:C62)</f>
        <v>0</v>
      </c>
      <c r="E62" s="5"/>
      <c r="F62" s="5"/>
      <c r="G62" s="5"/>
      <c r="H62" s="5"/>
      <c r="I62" s="5"/>
    </row>
    <row r="63" spans="1:11" ht="27" customHeight="1" x14ac:dyDescent="0.3">
      <c r="B63" s="5" t="s">
        <v>22</v>
      </c>
      <c r="C63" s="8">
        <v>0</v>
      </c>
      <c r="D63" s="8">
        <f>SUM(C63:C63)</f>
        <v>0</v>
      </c>
      <c r="E63" s="5"/>
      <c r="F63" s="5"/>
      <c r="G63" s="5"/>
      <c r="H63" s="5"/>
      <c r="I63" s="5"/>
    </row>
    <row r="64" spans="1:11" ht="14.25" customHeight="1" x14ac:dyDescent="0.3">
      <c r="B64" s="5" t="s">
        <v>63</v>
      </c>
      <c r="C64" s="8">
        <v>0</v>
      </c>
      <c r="D64" s="8">
        <f>SUM(C64:C64)</f>
        <v>0</v>
      </c>
      <c r="E64" s="5"/>
      <c r="F64" s="5"/>
      <c r="G64" s="5"/>
      <c r="H64" s="5"/>
      <c r="I64" s="5"/>
    </row>
    <row r="65" spans="1:11" ht="21.75" customHeight="1" x14ac:dyDescent="0.3">
      <c r="B65" s="5" t="s">
        <v>64</v>
      </c>
      <c r="C65" s="8"/>
      <c r="D65" s="8"/>
      <c r="E65" s="5"/>
      <c r="F65" s="5"/>
      <c r="G65" s="5"/>
      <c r="H65" s="5"/>
      <c r="I65" s="5"/>
    </row>
    <row r="66" spans="1:11" ht="19.5" customHeight="1" x14ac:dyDescent="0.3">
      <c r="B66" s="5" t="s">
        <v>65</v>
      </c>
      <c r="C66" s="8">
        <v>0</v>
      </c>
      <c r="D66" s="8">
        <f>SUM(C66:C66)</f>
        <v>0</v>
      </c>
      <c r="E66" s="5"/>
      <c r="F66" s="5"/>
      <c r="G66" s="5"/>
      <c r="H66" s="5"/>
      <c r="I66" s="5"/>
    </row>
    <row r="67" spans="1:11" ht="24.75" customHeight="1" x14ac:dyDescent="0.3">
      <c r="B67" s="5" t="s">
        <v>66</v>
      </c>
      <c r="C67" s="8">
        <v>0</v>
      </c>
      <c r="D67" s="8">
        <f>SUM(C67:C67)</f>
        <v>0</v>
      </c>
      <c r="E67" s="5"/>
      <c r="F67" s="5"/>
      <c r="G67" s="5"/>
      <c r="H67" s="5"/>
      <c r="I67" s="5"/>
    </row>
    <row r="68" spans="1:11" ht="21.75" customHeight="1" x14ac:dyDescent="0.3">
      <c r="B68" s="3" t="s">
        <v>23</v>
      </c>
      <c r="C68" s="8"/>
      <c r="D68" s="8"/>
      <c r="E68" s="5"/>
      <c r="F68" s="5"/>
      <c r="G68" s="5"/>
      <c r="H68" s="5"/>
      <c r="I68" s="5"/>
    </row>
    <row r="69" spans="1:11" ht="21" customHeight="1" x14ac:dyDescent="0.3">
      <c r="B69" s="25" t="s">
        <v>67</v>
      </c>
      <c r="C69" s="8">
        <v>11572</v>
      </c>
      <c r="D69" s="8">
        <f>SUM(C69:C69)</f>
        <v>11572</v>
      </c>
      <c r="E69" s="5"/>
      <c r="F69" s="5"/>
      <c r="G69" s="5"/>
      <c r="H69" s="5"/>
      <c r="I69" s="5"/>
    </row>
    <row r="70" spans="1:11" ht="21.75" customHeight="1" x14ac:dyDescent="0.3">
      <c r="B70" s="5" t="s">
        <v>68</v>
      </c>
      <c r="C70" s="8">
        <v>25860</v>
      </c>
      <c r="D70" s="8">
        <f>SUM(C70:C70)</f>
        <v>25860</v>
      </c>
      <c r="E70" s="5"/>
      <c r="F70" s="5"/>
      <c r="G70" s="5"/>
      <c r="H70" s="5"/>
      <c r="I70" s="5"/>
    </row>
    <row r="71" spans="1:11" s="5" customFormat="1" ht="20.25" customHeight="1" x14ac:dyDescent="0.3">
      <c r="A71" s="2"/>
      <c r="B71" s="5" t="s">
        <v>16</v>
      </c>
      <c r="C71" s="8">
        <v>12349</v>
      </c>
      <c r="D71" s="8">
        <f>SUM(C71:C71)</f>
        <v>12349</v>
      </c>
      <c r="J71" s="2"/>
      <c r="K71" s="2"/>
    </row>
    <row r="72" spans="1:11" ht="18.75" customHeight="1" x14ac:dyDescent="0.3">
      <c r="A72" s="5"/>
      <c r="B72" s="5" t="s">
        <v>17</v>
      </c>
      <c r="C72" s="8">
        <v>36697</v>
      </c>
      <c r="D72" s="8">
        <f>SUM(C72:C72)</f>
        <v>36697</v>
      </c>
      <c r="E72" s="5"/>
      <c r="F72" s="5"/>
      <c r="G72" s="5"/>
      <c r="H72" s="5"/>
      <c r="I72" s="5"/>
      <c r="J72" s="5"/>
      <c r="K72" s="5"/>
    </row>
    <row r="73" spans="1:11" ht="21.75" customHeight="1" thickBot="1" x14ac:dyDescent="0.35">
      <c r="A73" s="5"/>
      <c r="B73" s="3" t="s">
        <v>24</v>
      </c>
      <c r="C73" s="23">
        <f>SUM(C58:C72)</f>
        <v>1712586</v>
      </c>
      <c r="D73" s="23">
        <f>SUM(D58:D72)</f>
        <v>1712586</v>
      </c>
      <c r="E73" s="5"/>
      <c r="F73" s="5"/>
      <c r="G73" s="5"/>
      <c r="H73" s="5"/>
      <c r="I73" s="5"/>
      <c r="J73" s="5"/>
      <c r="K73" s="5"/>
    </row>
    <row r="74" spans="1:11" ht="21.75" customHeight="1" thickTop="1" x14ac:dyDescent="0.3">
      <c r="B74" s="5"/>
      <c r="C74" s="5"/>
      <c r="D74" s="5"/>
      <c r="E74" s="5"/>
      <c r="F74" s="5"/>
      <c r="G74" s="5"/>
      <c r="H74" s="5"/>
      <c r="I74" s="5"/>
    </row>
    <row r="75" spans="1:11" ht="20.25" customHeight="1" x14ac:dyDescent="0.3">
      <c r="B75" s="3" t="s">
        <v>69</v>
      </c>
      <c r="C75" s="26">
        <f>C55-C73</f>
        <v>316449</v>
      </c>
      <c r="D75" s="26">
        <f>D55-D73</f>
        <v>316449</v>
      </c>
      <c r="E75" s="5"/>
      <c r="F75" s="5"/>
      <c r="G75" s="5"/>
      <c r="H75" s="5"/>
      <c r="I75" s="5"/>
    </row>
    <row r="76" spans="1:11" ht="21" customHeight="1" x14ac:dyDescent="0.3">
      <c r="B76" s="5"/>
      <c r="C76" s="27"/>
      <c r="D76" s="27"/>
      <c r="E76" s="5"/>
      <c r="F76" s="5"/>
      <c r="G76" s="5"/>
      <c r="H76" s="5"/>
      <c r="I76" s="5"/>
    </row>
    <row r="77" spans="1:11" ht="19.5" customHeight="1" x14ac:dyDescent="0.3">
      <c r="B77" s="3" t="s">
        <v>25</v>
      </c>
      <c r="C77" s="27"/>
      <c r="D77" s="27"/>
      <c r="E77" s="5"/>
      <c r="F77" s="5"/>
      <c r="G77" s="5"/>
      <c r="H77" s="5"/>
      <c r="I77" s="5"/>
    </row>
    <row r="78" spans="1:11" ht="24" customHeight="1" x14ac:dyDescent="0.3">
      <c r="B78" s="3" t="s">
        <v>26</v>
      </c>
      <c r="C78" s="27"/>
      <c r="D78" s="27"/>
      <c r="E78" s="5"/>
      <c r="F78" s="5"/>
      <c r="G78" s="5"/>
      <c r="H78" s="5"/>
      <c r="I78" s="5"/>
    </row>
    <row r="79" spans="1:11" ht="17.25" customHeight="1" x14ac:dyDescent="0.3">
      <c r="B79" s="5" t="s">
        <v>70</v>
      </c>
      <c r="C79" s="8">
        <v>17000</v>
      </c>
      <c r="D79" s="8">
        <f>SUM( C79:C79)</f>
        <v>17000</v>
      </c>
      <c r="E79" s="5"/>
      <c r="F79" s="5"/>
      <c r="G79" s="5"/>
      <c r="H79" s="5"/>
      <c r="I79" s="5"/>
    </row>
    <row r="80" spans="1:11" ht="22.5" customHeight="1" x14ac:dyDescent="0.3">
      <c r="B80" s="5" t="s">
        <v>71</v>
      </c>
      <c r="C80" s="8">
        <v>214720</v>
      </c>
      <c r="D80" s="8">
        <f>SUM( C80:C80)</f>
        <v>214720</v>
      </c>
      <c r="E80" s="5"/>
      <c r="F80" s="5"/>
      <c r="G80" s="5"/>
      <c r="H80" s="5"/>
      <c r="I80" s="5"/>
    </row>
    <row r="81" spans="1:11" ht="20.25" customHeight="1" x14ac:dyDescent="0.3">
      <c r="B81" s="5" t="s">
        <v>72</v>
      </c>
      <c r="C81" s="8">
        <v>0</v>
      </c>
      <c r="D81" s="8">
        <f>SUM( C81:C81)</f>
        <v>0</v>
      </c>
      <c r="E81" s="5"/>
      <c r="F81" s="5"/>
      <c r="G81" s="5"/>
      <c r="H81" s="5"/>
      <c r="I81" s="5"/>
    </row>
    <row r="82" spans="1:11" ht="22.5" customHeight="1" x14ac:dyDescent="0.3">
      <c r="B82" s="3" t="s">
        <v>27</v>
      </c>
      <c r="C82" s="8"/>
      <c r="D82" s="8"/>
      <c r="E82" s="5"/>
      <c r="F82" s="5"/>
      <c r="G82" s="5"/>
      <c r="H82" s="5"/>
      <c r="I82" s="5"/>
    </row>
    <row r="83" spans="1:11" ht="19.5" customHeight="1" x14ac:dyDescent="0.3">
      <c r="A83" s="5"/>
      <c r="B83" s="5" t="s">
        <v>28</v>
      </c>
      <c r="C83" s="8">
        <v>59945</v>
      </c>
      <c r="D83" s="8">
        <f t="shared" ref="D83:D89" si="2">SUM( C83:C83)</f>
        <v>59945</v>
      </c>
      <c r="E83" s="5"/>
      <c r="F83" s="5"/>
      <c r="G83" s="5"/>
      <c r="H83" s="5"/>
      <c r="I83" s="5"/>
      <c r="J83" s="5"/>
      <c r="K83" s="5"/>
    </row>
    <row r="84" spans="1:11" ht="21.75" customHeight="1" x14ac:dyDescent="0.3">
      <c r="B84" s="5" t="s">
        <v>73</v>
      </c>
      <c r="C84" s="8">
        <v>65000</v>
      </c>
      <c r="D84" s="8">
        <f t="shared" si="2"/>
        <v>65000</v>
      </c>
      <c r="E84" s="5"/>
      <c r="F84" s="5"/>
      <c r="G84" s="5"/>
      <c r="H84" s="5"/>
      <c r="I84" s="5"/>
    </row>
    <row r="85" spans="1:11" x14ac:dyDescent="0.3">
      <c r="B85" s="5" t="s">
        <v>74</v>
      </c>
      <c r="C85" s="28">
        <v>0</v>
      </c>
      <c r="D85" s="8">
        <f t="shared" si="2"/>
        <v>0</v>
      </c>
      <c r="E85" s="5"/>
      <c r="F85" s="5"/>
      <c r="G85" s="5"/>
      <c r="H85" s="5"/>
      <c r="I85" s="5"/>
    </row>
    <row r="86" spans="1:11" ht="20.25" customHeight="1" x14ac:dyDescent="0.3">
      <c r="B86" s="5" t="s">
        <v>29</v>
      </c>
      <c r="C86" s="28">
        <v>0</v>
      </c>
      <c r="D86" s="8">
        <f t="shared" si="2"/>
        <v>0</v>
      </c>
      <c r="E86" s="5"/>
      <c r="F86" s="5"/>
      <c r="G86" s="5"/>
      <c r="H86" s="5"/>
      <c r="I86" s="5"/>
    </row>
    <row r="87" spans="1:11" ht="18" customHeight="1" x14ac:dyDescent="0.3">
      <c r="B87" s="5" t="s">
        <v>30</v>
      </c>
      <c r="C87" s="28">
        <v>4014</v>
      </c>
      <c r="D87" s="8">
        <f t="shared" si="2"/>
        <v>4014</v>
      </c>
      <c r="E87" s="5"/>
      <c r="F87" s="5"/>
      <c r="G87" s="5"/>
      <c r="H87" s="5"/>
      <c r="I87" s="5"/>
    </row>
    <row r="88" spans="1:11" x14ac:dyDescent="0.3">
      <c r="B88" s="5" t="s">
        <v>31</v>
      </c>
      <c r="C88" s="28">
        <v>14038</v>
      </c>
      <c r="D88" s="8">
        <f t="shared" si="2"/>
        <v>14038</v>
      </c>
      <c r="E88" s="5"/>
      <c r="F88" s="5"/>
      <c r="G88" s="5"/>
      <c r="H88" s="5"/>
      <c r="I88" s="5"/>
    </row>
    <row r="89" spans="1:11" x14ac:dyDescent="0.3">
      <c r="B89" s="5" t="s">
        <v>75</v>
      </c>
      <c r="C89" s="29">
        <v>-58268</v>
      </c>
      <c r="D89" s="29">
        <f t="shared" si="2"/>
        <v>-58268</v>
      </c>
      <c r="E89" s="5"/>
      <c r="F89" s="5"/>
      <c r="G89" s="5"/>
      <c r="H89" s="5"/>
      <c r="I89" s="5"/>
    </row>
    <row r="90" spans="1:11" ht="21" thickBot="1" x14ac:dyDescent="0.35">
      <c r="B90" s="3" t="s">
        <v>32</v>
      </c>
      <c r="C90" s="23">
        <f t="shared" ref="C90:D90" si="3">SUM(C79:C89)</f>
        <v>316449</v>
      </c>
      <c r="D90" s="23">
        <f t="shared" si="3"/>
        <v>316449</v>
      </c>
      <c r="E90" s="5"/>
      <c r="F90" s="5"/>
      <c r="G90" s="5"/>
      <c r="H90" s="5"/>
      <c r="I90" s="5"/>
    </row>
    <row r="91" spans="1:11" ht="21" thickTop="1" x14ac:dyDescent="0.3">
      <c r="B91" s="5"/>
      <c r="C91" s="5"/>
      <c r="D91" s="5"/>
      <c r="E91" s="5"/>
      <c r="F91" s="5"/>
      <c r="G91" s="5"/>
      <c r="H91" s="5"/>
      <c r="I91" s="5"/>
    </row>
    <row r="92" spans="1:11" x14ac:dyDescent="0.3">
      <c r="B92" s="3" t="s">
        <v>33</v>
      </c>
      <c r="C92" s="8"/>
      <c r="D92" s="8"/>
      <c r="E92" s="5"/>
      <c r="F92" s="5"/>
      <c r="G92" s="5"/>
      <c r="H92" s="5"/>
      <c r="I92" s="5"/>
    </row>
    <row r="93" spans="1:11" x14ac:dyDescent="0.3">
      <c r="B93" s="5" t="s">
        <v>34</v>
      </c>
      <c r="C93" s="8">
        <v>170758</v>
      </c>
      <c r="D93" s="8">
        <f t="shared" ref="D93:D103" si="4">SUM( C93:C93)</f>
        <v>170758</v>
      </c>
      <c r="E93" s="5"/>
      <c r="F93" s="5"/>
      <c r="G93" s="5"/>
      <c r="H93" s="5"/>
      <c r="I93" s="5"/>
    </row>
    <row r="94" spans="1:11" x14ac:dyDescent="0.3">
      <c r="B94" s="5" t="s">
        <v>76</v>
      </c>
      <c r="C94" s="8">
        <v>0</v>
      </c>
      <c r="D94" s="8">
        <f t="shared" si="4"/>
        <v>0</v>
      </c>
      <c r="E94" s="5"/>
      <c r="F94" s="5"/>
      <c r="G94" s="5"/>
      <c r="H94" s="5"/>
      <c r="I94" s="5"/>
    </row>
    <row r="95" spans="1:11" ht="18" customHeight="1" x14ac:dyDescent="0.3">
      <c r="B95" s="5" t="s">
        <v>77</v>
      </c>
      <c r="C95" s="8">
        <v>170758</v>
      </c>
      <c r="D95" s="8">
        <f t="shared" si="4"/>
        <v>170758</v>
      </c>
      <c r="E95" s="5"/>
      <c r="F95" s="5"/>
      <c r="G95" s="5"/>
      <c r="H95" s="5"/>
      <c r="I95" s="5"/>
    </row>
    <row r="96" spans="1:11" ht="18" customHeight="1" x14ac:dyDescent="0.3">
      <c r="B96" s="5" t="s">
        <v>35</v>
      </c>
      <c r="C96" s="8">
        <v>544890</v>
      </c>
      <c r="D96" s="8">
        <f t="shared" si="4"/>
        <v>544890</v>
      </c>
      <c r="E96" s="5"/>
      <c r="F96" s="5"/>
      <c r="G96" s="5"/>
      <c r="H96" s="5"/>
      <c r="I96" s="5"/>
    </row>
    <row r="97" spans="2:11" ht="16.5" customHeight="1" x14ac:dyDescent="0.3">
      <c r="B97" s="5" t="s">
        <v>78</v>
      </c>
      <c r="C97" s="8">
        <v>0</v>
      </c>
      <c r="D97" s="8">
        <f t="shared" si="4"/>
        <v>0</v>
      </c>
      <c r="E97" s="5"/>
      <c r="F97" s="5"/>
      <c r="G97" s="5"/>
      <c r="H97" s="5"/>
      <c r="I97" s="5"/>
    </row>
    <row r="98" spans="2:11" ht="16.5" customHeight="1" x14ac:dyDescent="0.3">
      <c r="B98" s="5" t="s">
        <v>0</v>
      </c>
      <c r="C98" s="17">
        <v>0</v>
      </c>
      <c r="D98" s="8">
        <f t="shared" si="4"/>
        <v>0</v>
      </c>
      <c r="E98" s="5"/>
      <c r="F98" s="5"/>
      <c r="G98" s="5"/>
      <c r="H98" s="5"/>
      <c r="I98" s="5"/>
    </row>
    <row r="99" spans="2:11" ht="25.5" customHeight="1" x14ac:dyDescent="0.3">
      <c r="B99" s="5" t="s">
        <v>36</v>
      </c>
      <c r="C99" s="8">
        <v>0</v>
      </c>
      <c r="D99" s="8">
        <f t="shared" si="4"/>
        <v>0</v>
      </c>
      <c r="E99" s="5"/>
      <c r="F99" s="5"/>
      <c r="G99" s="5"/>
      <c r="H99" s="5"/>
      <c r="I99" s="5"/>
    </row>
    <row r="100" spans="2:11" ht="30.75" customHeight="1" x14ac:dyDescent="0.3">
      <c r="B100" s="5" t="s">
        <v>37</v>
      </c>
      <c r="C100" s="8">
        <v>228157</v>
      </c>
      <c r="D100" s="8">
        <f t="shared" si="4"/>
        <v>228157</v>
      </c>
      <c r="E100" s="5"/>
      <c r="F100" s="5"/>
      <c r="G100" s="5"/>
      <c r="H100" s="5"/>
      <c r="I100" s="5"/>
    </row>
    <row r="101" spans="2:11" ht="18" customHeight="1" x14ac:dyDescent="0.3">
      <c r="B101" s="5" t="s">
        <v>38</v>
      </c>
      <c r="C101" s="8">
        <v>6909</v>
      </c>
      <c r="D101" s="8">
        <f t="shared" si="4"/>
        <v>6909</v>
      </c>
      <c r="E101" s="5"/>
      <c r="F101" s="5"/>
      <c r="G101" s="5"/>
      <c r="H101" s="5"/>
      <c r="I101" s="5"/>
    </row>
    <row r="102" spans="2:11" ht="18" customHeight="1" x14ac:dyDescent="0.3">
      <c r="B102" s="5" t="s">
        <v>79</v>
      </c>
      <c r="C102" s="8">
        <v>911049</v>
      </c>
      <c r="D102" s="8">
        <f t="shared" si="4"/>
        <v>911049</v>
      </c>
      <c r="E102" s="5"/>
      <c r="F102" s="5"/>
      <c r="G102" s="5"/>
      <c r="H102" s="5"/>
      <c r="I102" s="5"/>
    </row>
    <row r="103" spans="2:11" ht="18" customHeight="1" x14ac:dyDescent="0.3">
      <c r="B103" s="5" t="s">
        <v>39</v>
      </c>
      <c r="C103" s="8">
        <v>48664</v>
      </c>
      <c r="D103" s="8">
        <f t="shared" si="4"/>
        <v>48664</v>
      </c>
      <c r="E103" s="5"/>
      <c r="F103" s="5"/>
      <c r="G103" s="5"/>
      <c r="H103" s="5"/>
      <c r="I103" s="5"/>
    </row>
    <row r="104" spans="2:11" ht="18" customHeight="1" x14ac:dyDescent="0.3">
      <c r="B104" s="5" t="s">
        <v>40</v>
      </c>
      <c r="C104" s="8"/>
      <c r="D104" s="8"/>
      <c r="E104" s="5"/>
      <c r="F104" s="5"/>
      <c r="G104" s="5"/>
      <c r="H104" s="5"/>
      <c r="I104" s="5"/>
    </row>
    <row r="105" spans="2:11" ht="24" customHeight="1" x14ac:dyDescent="0.3">
      <c r="B105" s="5" t="s">
        <v>80</v>
      </c>
      <c r="C105" s="8">
        <v>0</v>
      </c>
      <c r="D105" s="8">
        <f>SUM( C105:C105)</f>
        <v>0</v>
      </c>
      <c r="E105" s="5"/>
      <c r="F105" s="5"/>
      <c r="G105" s="5"/>
      <c r="H105" s="5"/>
      <c r="I105" s="5"/>
    </row>
    <row r="106" spans="2:11" ht="18" customHeight="1" x14ac:dyDescent="0.3">
      <c r="B106" s="5" t="s">
        <v>81</v>
      </c>
      <c r="C106" s="8">
        <v>4014</v>
      </c>
      <c r="D106" s="8">
        <f>SUM( C106:C106)</f>
        <v>4014</v>
      </c>
      <c r="E106" s="5"/>
      <c r="F106" s="5"/>
      <c r="G106" s="5"/>
      <c r="H106" s="5"/>
      <c r="I106" s="5"/>
    </row>
    <row r="107" spans="2:11" ht="23.25" customHeight="1" x14ac:dyDescent="0.3">
      <c r="B107" s="5" t="s">
        <v>82</v>
      </c>
      <c r="C107" s="8">
        <v>0</v>
      </c>
      <c r="D107" s="8">
        <f>SUM( C107:C107)</f>
        <v>0</v>
      </c>
      <c r="E107" s="5"/>
      <c r="F107" s="5"/>
      <c r="G107" s="5"/>
      <c r="H107" s="5"/>
      <c r="I107" s="5"/>
    </row>
    <row r="108" spans="2:11" ht="18" customHeight="1" x14ac:dyDescent="0.3">
      <c r="C108" s="8"/>
      <c r="D108" s="8"/>
    </row>
    <row r="109" spans="2:11" ht="18" customHeight="1" x14ac:dyDescent="0.3">
      <c r="C109" s="7"/>
      <c r="D109" s="8"/>
    </row>
    <row r="110" spans="2:11" ht="18" customHeight="1" x14ac:dyDescent="0.3">
      <c r="C110" s="7"/>
      <c r="D110" s="8"/>
    </row>
    <row r="111" spans="2:11" ht="18" customHeight="1" x14ac:dyDescent="0.3">
      <c r="B111" s="44" t="s">
        <v>88</v>
      </c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2:11" ht="18" customHeight="1" x14ac:dyDescent="0.3">
      <c r="B112" s="44" t="s">
        <v>93</v>
      </c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8" ht="48.75" customHeight="1" x14ac:dyDescent="0.3">
      <c r="B113" s="30"/>
      <c r="C113" s="33"/>
      <c r="D113" s="32"/>
      <c r="E113" s="30"/>
      <c r="F113" s="30"/>
      <c r="G113" s="30"/>
      <c r="H113" s="30"/>
      <c r="I113" s="30"/>
      <c r="J113" s="30"/>
      <c r="K113" s="30"/>
      <c r="L113"/>
      <c r="M113"/>
      <c r="N113"/>
      <c r="O113"/>
      <c r="P113"/>
      <c r="Q113"/>
      <c r="R113"/>
    </row>
    <row r="114" spans="1:18" ht="14.25" customHeight="1" x14ac:dyDescent="0.3">
      <c r="B114" s="30"/>
      <c r="C114" s="33"/>
      <c r="D114" s="32"/>
      <c r="E114" s="30"/>
      <c r="F114" s="30"/>
      <c r="G114" s="30"/>
      <c r="H114" s="30"/>
      <c r="I114" s="30"/>
      <c r="J114" s="30"/>
      <c r="K114" s="30"/>
    </row>
    <row r="115" spans="1:18" ht="42.75" customHeight="1" x14ac:dyDescent="0.3">
      <c r="B115" s="34" t="s">
        <v>90</v>
      </c>
      <c r="C115" s="30"/>
      <c r="D115" s="35" t="s">
        <v>41</v>
      </c>
      <c r="E115" s="35"/>
      <c r="F115" s="36"/>
      <c r="G115" s="30"/>
      <c r="H115" s="30"/>
      <c r="I115" s="30"/>
      <c r="J115" s="30"/>
      <c r="K115" s="30"/>
    </row>
    <row r="116" spans="1:18" ht="14.25" customHeight="1" x14ac:dyDescent="0.3">
      <c r="B116" s="30"/>
      <c r="C116" s="33"/>
      <c r="D116" s="30"/>
      <c r="E116" s="30"/>
      <c r="F116" s="36"/>
      <c r="G116" s="30"/>
      <c r="H116" s="30"/>
      <c r="I116" s="30"/>
      <c r="J116" s="30"/>
      <c r="K116" s="30"/>
    </row>
    <row r="117" spans="1:18" ht="36.75" customHeight="1" x14ac:dyDescent="0.3">
      <c r="B117" s="37"/>
      <c r="C117" s="30"/>
      <c r="D117" s="38"/>
      <c r="E117" s="39"/>
      <c r="F117" s="36"/>
      <c r="G117" s="30"/>
      <c r="H117" s="30"/>
      <c r="I117" s="30"/>
      <c r="J117" s="30"/>
      <c r="K117" s="30"/>
    </row>
    <row r="118" spans="1:18" ht="12.75" customHeight="1" x14ac:dyDescent="0.3">
      <c r="B118" s="37"/>
      <c r="C118" s="30"/>
      <c r="D118" s="40"/>
      <c r="E118" s="31"/>
      <c r="F118" s="36"/>
      <c r="G118" s="30"/>
      <c r="H118" s="30"/>
      <c r="I118" s="30"/>
      <c r="J118" s="30"/>
      <c r="K118" s="30"/>
    </row>
    <row r="119" spans="1:18" ht="45" customHeight="1" x14ac:dyDescent="0.3">
      <c r="B119" s="37" t="s">
        <v>83</v>
      </c>
      <c r="C119" s="30"/>
      <c r="D119" s="38" t="s">
        <v>84</v>
      </c>
      <c r="E119" s="39"/>
      <c r="F119" s="36"/>
      <c r="G119" s="30"/>
      <c r="H119" s="30"/>
      <c r="I119" s="30"/>
      <c r="J119" s="30"/>
      <c r="K119" s="30"/>
    </row>
    <row r="120" spans="1:18" ht="12.75" customHeight="1" x14ac:dyDescent="0.3">
      <c r="B120" s="30"/>
      <c r="C120" s="33"/>
      <c r="D120" s="30"/>
      <c r="E120" s="30"/>
      <c r="F120" s="36"/>
      <c r="G120" s="30"/>
      <c r="H120" s="30"/>
      <c r="I120" s="30"/>
      <c r="J120" s="30"/>
      <c r="K120" s="30"/>
    </row>
    <row r="121" spans="1:18" ht="43.5" customHeight="1" x14ac:dyDescent="0.3">
      <c r="B121" s="30"/>
      <c r="C121" s="33"/>
      <c r="D121" s="32"/>
      <c r="E121" s="30"/>
      <c r="F121" s="30"/>
      <c r="G121" s="30"/>
      <c r="H121" s="30"/>
      <c r="I121" s="30"/>
      <c r="J121" s="30"/>
      <c r="K121" s="30"/>
    </row>
    <row r="122" spans="1:18" ht="12" customHeight="1" x14ac:dyDescent="0.3">
      <c r="B122" s="30"/>
      <c r="C122" s="33"/>
      <c r="D122" s="32"/>
      <c r="E122" s="30"/>
      <c r="F122" s="30"/>
      <c r="G122" s="30"/>
      <c r="H122" s="30"/>
      <c r="I122" s="30"/>
      <c r="J122" s="30"/>
      <c r="K122" s="30"/>
    </row>
    <row r="123" spans="1:18" ht="46.5" customHeight="1" x14ac:dyDescent="0.3">
      <c r="B123" s="34" t="s">
        <v>85</v>
      </c>
      <c r="C123" s="33"/>
      <c r="D123" s="32"/>
      <c r="E123" s="30"/>
      <c r="F123" s="30"/>
      <c r="G123" s="30"/>
      <c r="H123" s="30"/>
      <c r="I123" s="30"/>
      <c r="J123" s="30"/>
      <c r="K123" s="30"/>
    </row>
    <row r="124" spans="1:18" ht="15.75" customHeight="1" x14ac:dyDescent="0.3">
      <c r="C124" s="7"/>
      <c r="D124" s="8"/>
    </row>
    <row r="125" spans="1:18" ht="69" customHeight="1" x14ac:dyDescent="0.3">
      <c r="A125" s="9">
        <v>1</v>
      </c>
      <c r="B125" s="43" t="s">
        <v>86</v>
      </c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8" ht="18" customHeight="1" x14ac:dyDescent="0.3">
      <c r="C126" s="7"/>
      <c r="D126" s="8"/>
    </row>
    <row r="127" spans="1:18" ht="18" customHeight="1" x14ac:dyDescent="0.3">
      <c r="A127" s="9">
        <v>2</v>
      </c>
      <c r="B127" s="43" t="s">
        <v>42</v>
      </c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8" ht="18" customHeight="1" x14ac:dyDescent="0.3">
      <c r="C128" s="7"/>
      <c r="D128" s="8"/>
    </row>
    <row r="129" spans="1:11" ht="21.75" x14ac:dyDescent="0.3">
      <c r="A129" s="10">
        <v>3</v>
      </c>
      <c r="B129" s="43" t="s">
        <v>43</v>
      </c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x14ac:dyDescent="0.3">
      <c r="B130" s="45"/>
      <c r="C130" s="45"/>
      <c r="D130" s="45"/>
      <c r="E130" s="45"/>
      <c r="F130" s="45"/>
    </row>
    <row r="131" spans="1:11" ht="21.75" x14ac:dyDescent="0.3">
      <c r="A131" s="9">
        <v>4</v>
      </c>
      <c r="B131" s="43" t="s">
        <v>44</v>
      </c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x14ac:dyDescent="0.3">
      <c r="C132" s="7"/>
      <c r="D132" s="8"/>
    </row>
    <row r="133" spans="1:11" ht="21.75" x14ac:dyDescent="0.3">
      <c r="A133" s="9">
        <v>5</v>
      </c>
      <c r="B133" s="43" t="s">
        <v>87</v>
      </c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x14ac:dyDescent="0.3">
      <c r="A134" s="9"/>
      <c r="C134" s="7"/>
      <c r="D134" s="8"/>
    </row>
    <row r="135" spans="1:11" ht="21.75" x14ac:dyDescent="0.3">
      <c r="A135" s="10">
        <v>6</v>
      </c>
      <c r="B135" s="43" t="s">
        <v>45</v>
      </c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x14ac:dyDescent="0.3">
      <c r="C136" s="7"/>
      <c r="D136" s="8"/>
    </row>
    <row r="137" spans="1:11" ht="21.75" x14ac:dyDescent="0.3">
      <c r="A137" s="9">
        <v>7</v>
      </c>
      <c r="B137" s="41" t="s">
        <v>94</v>
      </c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x14ac:dyDescent="0.3">
      <c r="B138" s="11"/>
      <c r="C138" s="11"/>
      <c r="D138" s="11"/>
      <c r="E138" s="11"/>
      <c r="F138" s="11"/>
    </row>
    <row r="139" spans="1:11" x14ac:dyDescent="0.3">
      <c r="C139" s="7"/>
      <c r="D139" s="8"/>
    </row>
    <row r="142" spans="1:11" x14ac:dyDescent="0.3">
      <c r="B142" s="12"/>
    </row>
  </sheetData>
  <mergeCells count="15">
    <mergeCell ref="B112:K112"/>
    <mergeCell ref="B130:F130"/>
    <mergeCell ref="B14:F14"/>
    <mergeCell ref="B15:F15"/>
    <mergeCell ref="B16:F16"/>
    <mergeCell ref="B17:F17"/>
    <mergeCell ref="B18:D18"/>
    <mergeCell ref="B111:K111"/>
    <mergeCell ref="B137:K137"/>
    <mergeCell ref="B125:K125"/>
    <mergeCell ref="B127:K127"/>
    <mergeCell ref="B129:K129"/>
    <mergeCell ref="B131:K131"/>
    <mergeCell ref="B133:K133"/>
    <mergeCell ref="B135:K135"/>
  </mergeCells>
  <pageMargins left="0.7" right="0.7" top="0.75" bottom="0.75" header="0.3" footer="0.3"/>
  <pageSetup scale="35" orientation="portrait" r:id="rId1"/>
  <rowBreaks count="1" manualBreakCount="1"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Merchant Bank</vt:lpstr>
      <vt:lpstr>'Merchant Bank'!Print_Area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2018-04-12T18:30:15Z</cp:lastPrinted>
  <dcterms:created xsi:type="dcterms:W3CDTF">2016-12-05T16:08:23Z</dcterms:created>
  <dcterms:modified xsi:type="dcterms:W3CDTF">2018-04-27T16:18:40Z</dcterms:modified>
</cp:coreProperties>
</file>