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shnaB\Desktop\Quarterlys March 2018\"/>
    </mc:Choice>
  </mc:AlternateContent>
  <bookViews>
    <workbookView xWindow="0" yWindow="0" windowWidth="7275" windowHeight="5715"/>
  </bookViews>
  <sheets>
    <sheet name="Building Societies " sheetId="5" r:id="rId1"/>
  </sheets>
  <externalReferences>
    <externalReference r:id="rId2"/>
    <externalReference r:id="rId3"/>
    <externalReference r:id="rId4"/>
    <externalReference r:id="rId5"/>
  </externalReferences>
  <definedNames>
    <definedName name="AMPO5">"Gráfico 8"</definedName>
    <definedName name="BD">#REF!</definedName>
    <definedName name="BSQ5_DECLARATION" localSheetId="0">#REF!</definedName>
    <definedName name="BSQ5_DECLARATION">#REF!</definedName>
    <definedName name="BSQ5_SA" localSheetId="0">#REF!</definedName>
    <definedName name="BSQ5_SA">#REF!</definedName>
    <definedName name="BSQ5_SB" localSheetId="0">#REF!</definedName>
    <definedName name="BSQ5_SB">#REF!</definedName>
    <definedName name="BSQ5_SUMMARY" localSheetId="0">#REF!</definedName>
    <definedName name="BSQ5_SUMMARY">#REF!</definedName>
    <definedName name="CBM10_DECLARATION" localSheetId="0">#REF!</definedName>
    <definedName name="CBM10_DECLARATION">#REF!</definedName>
    <definedName name="CBM10_DEPOSITS" localSheetId="0">#REF!</definedName>
    <definedName name="CBM10_DEPOSITS">#REF!</definedName>
    <definedName name="CBM10_LOANS" localSheetId="0">#REF!</definedName>
    <definedName name="CBM10_LOANS">#REF!</definedName>
    <definedName name="CBM16_DECLARATION" localSheetId="0">#REF!</definedName>
    <definedName name="CBM16_DECLARATION">#REF!</definedName>
    <definedName name="CBM16_SEC_A" localSheetId="0">#REF!</definedName>
    <definedName name="CBM16_SEC_A">#REF!</definedName>
    <definedName name="CBM16_SEC_B" localSheetId="0">#REF!</definedName>
    <definedName name="CBM16_SEC_B">#REF!</definedName>
    <definedName name="CBM16_SEC_C" localSheetId="0">#REF!</definedName>
    <definedName name="CBM16_SEC_C">#REF!</definedName>
    <definedName name="CBM9_DECLARATION" localSheetId="0">#REF!</definedName>
    <definedName name="CBM9_DECLARATION">#REF!</definedName>
    <definedName name="CBM9_DEPOSITS" localSheetId="0">#REF!</definedName>
    <definedName name="CBM9_DEPOSITS">#REF!</definedName>
    <definedName name="CBM9_LOANS" localSheetId="0">#REF!</definedName>
    <definedName name="CBM9_LOANS">#REF!</definedName>
    <definedName name="CUADRO_10.3.1">'[1]fondo promedio'!$A$36:$L$74</definedName>
    <definedName name="CUADRO_N__4.1.3">#REF!</definedName>
    <definedName name="FIM13_DECLARATION" localSheetId="0">[2]FIM13!#REF!</definedName>
    <definedName name="FIM13_DECLARATION">[2]FIM13!#REF!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PRINT_TITLES_MI" localSheetId="0">#REF!</definedName>
    <definedName name="PRINT_TITLES_MI">#REF!</definedName>
    <definedName name="promgraf">[3]GRAFPROM!#REF!</definedName>
    <definedName name="Recover">[4]Macro1!$A$100</definedName>
    <definedName name="Sel_Econ_Ind" localSheetId="0">#REF!</definedName>
    <definedName name="Sel_Econ_Ind">#REF!</definedName>
    <definedName name="TableName">"Dummy"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5" l="1"/>
  <c r="E93" i="5"/>
  <c r="D85" i="5"/>
  <c r="C85" i="5"/>
  <c r="E82" i="5"/>
  <c r="E81" i="5"/>
  <c r="D69" i="5"/>
  <c r="C69" i="5"/>
  <c r="E60" i="5"/>
  <c r="E69" i="5" s="1"/>
  <c r="D50" i="5"/>
  <c r="C50" i="5"/>
  <c r="E50" i="5"/>
  <c r="E85" i="5" l="1"/>
  <c r="D71" i="5"/>
  <c r="E71" i="5"/>
  <c r="C71" i="5"/>
</calcChain>
</file>

<file path=xl/sharedStrings.xml><?xml version="1.0" encoding="utf-8"?>
<sst xmlns="http://schemas.openxmlformats.org/spreadsheetml/2006/main" count="103" uniqueCount="98">
  <si>
    <t>Notes:</t>
  </si>
  <si>
    <t>UNAUDITED</t>
  </si>
  <si>
    <t>PUBLISHED PURSUANT TO SECTION 64(f) OF THE BANKING SERVICES ACT</t>
  </si>
  <si>
    <t>to the Bank of Jamaica and have been attested to by the respective managements as reflecting</t>
  </si>
  <si>
    <t>J$'000</t>
  </si>
  <si>
    <t>TOTAL</t>
  </si>
  <si>
    <t>ASSETS</t>
  </si>
  <si>
    <t>Cash and Bank Balances:</t>
  </si>
  <si>
    <t>Investments:</t>
  </si>
  <si>
    <t>TOTAL ASSETS</t>
  </si>
  <si>
    <t>LIABILITIES</t>
  </si>
  <si>
    <t xml:space="preserve">    Due To Commercial Banks in Ja.</t>
  </si>
  <si>
    <t xml:space="preserve">    Due To Specialised Institutions</t>
  </si>
  <si>
    <t xml:space="preserve">    Due To Other Fin. Insts. in Ja.</t>
  </si>
  <si>
    <t>Sundry Current Liabilities:</t>
  </si>
  <si>
    <t>TOTAL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</si>
  <si>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</si>
  <si>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</si>
  <si>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</si>
  <si>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</si>
  <si>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</si>
  <si>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</si>
  <si>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</si>
  <si>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Deposits Due To Connected Parties</t>
  </si>
  <si>
    <t>Other Bals. Due To Connected Parties</t>
  </si>
  <si>
    <t>Provision For Loan Losses</t>
  </si>
  <si>
    <t xml:space="preserve">    As Per IFRS Requirement</t>
  </si>
  <si>
    <t xml:space="preserve">    Additional Prudential Reserves</t>
  </si>
  <si>
    <t>FINANCIAL YEAR END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</si>
  <si>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</si>
  <si>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</si>
  <si>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>AS AT 31 MARCH 2018</t>
  </si>
  <si>
    <t>ASSETS AND LIABILITIES OF BUILDING SOCIETIES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</si>
  <si>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</si>
  <si>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</si>
  <si>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</si>
  <si>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S.J.B.S.</t>
  </si>
  <si>
    <t>V.M.B.S.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</si>
  <si>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</si>
  <si>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</si>
  <si>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</si>
  <si>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</si>
  <si>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</si>
  <si>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</si>
  <si>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    Domestic Currency</t>
  </si>
  <si>
    <t xml:space="preserve">       Foreign Currency</t>
  </si>
  <si>
    <t xml:space="preserve">   Bank of Jamaica Securities</t>
  </si>
  <si>
    <t xml:space="preserve">   Other Public Sector Securities</t>
  </si>
  <si>
    <t xml:space="preserve">   Other Local Securities (net of prov)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</si>
  <si>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</si>
  <si>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</si>
  <si>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</si>
  <si>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</si>
  <si>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Loans, Advances &amp; Discounts (net of  prov)</t>
  </si>
  <si>
    <t>Accounts Receivable (net of prov)</t>
  </si>
  <si>
    <t>Fixed Assets (net of depreciation)</t>
  </si>
  <si>
    <t>Other  Assets</t>
  </si>
  <si>
    <r>
      <t>Contingent Accounts (</t>
    </r>
    <r>
      <rPr>
        <i/>
        <sz val="15"/>
        <rFont val="Arial"/>
        <family val="2"/>
      </rPr>
      <t>Accepts., Guarantees &amp; L/Cs as per contra)</t>
    </r>
  </si>
  <si>
    <t>Savings Fund</t>
  </si>
  <si>
    <t>Borrowings:</t>
  </si>
  <si>
    <t xml:space="preserve">    Due To Bank of Jamaica</t>
  </si>
  <si>
    <t xml:space="preserve">    Due To Overseas Banks &amp; Financial Insts.</t>
  </si>
  <si>
    <t xml:space="preserve">    Securities Sold Under Repurchase Agreement</t>
  </si>
  <si>
    <t>Other Borrowings</t>
  </si>
  <si>
    <t xml:space="preserve">   Interest Payable on Savings Fund/Borrowings</t>
  </si>
  <si>
    <t xml:space="preserve">   Accounts Payable</t>
  </si>
  <si>
    <t xml:space="preserve">   Other</t>
  </si>
  <si>
    <t>Excess / (Shortfall) of Assets over Liabilities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</si>
  <si>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</si>
  <si>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</si>
  <si>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</si>
  <si>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</si>
  <si>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</si>
  <si>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 xml:space="preserve">     Revaluation Reserves  Arising From Fair Value Accounting</t>
  </si>
  <si>
    <t xml:space="preserve">     Other Revaluation Reserves</t>
  </si>
  <si>
    <t xml:space="preserve">     Other Reserves</t>
  </si>
  <si>
    <t>Accumulated Surplus/(Deficits)</t>
  </si>
  <si>
    <t>Undistributed Surplus/(Deficits)</t>
  </si>
  <si>
    <t>MEMORANDUM</t>
  </si>
  <si>
    <t>Mortgage Loans:</t>
  </si>
  <si>
    <t xml:space="preserve">    Residential Loans</t>
  </si>
  <si>
    <t xml:space="preserve">    Commercial Loans</t>
  </si>
  <si>
    <t>Repos on behalf of or on-trading to clients</t>
  </si>
  <si>
    <t>Funds Under Management</t>
  </si>
  <si>
    <t>Investments In Connected Parties</t>
  </si>
  <si>
    <t>Provisions for Other Losses</t>
  </si>
  <si>
    <t>NOTES TO THE STATEMENT OF UNAUDITED ASSETS AND LIABILITIES OF BUILDING SOCIETIES</t>
  </si>
  <si>
    <t>KEY TO BUILDING SOCIETIES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</si>
  <si>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</si>
  <si>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</si>
  <si>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</si>
  <si>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</si>
  <si>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</si>
  <si>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</si>
  <si>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 xml:space="preserve"> 'Credit Facilities to Connected Parties' include loans, advances, comfort letters, standby and Commercial Letters of Credit, Guarantees, etc.</t>
  </si>
  <si>
    <t>Fluctuations in market value of 'Available For Sale' assets are accounted for in 'Revaluation Reserves Arising From Fair Value Accounting' until realized.</t>
  </si>
  <si>
    <t>AS AT 31  MARCH 2018</t>
  </si>
  <si>
    <t xml:space="preserve"> Effective 1 February 2017, Jamaica National Building Society (JNBS) surrendered its licence to operate as a building society and was issued a licence in the name of JN Bank Limited, to conduct banking business as a commercial bank. Consequently, the number of building societies decreased to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</si>
</sst>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d\ \ mmmm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i/>
      <sz val="15"/>
      <name val="Arial"/>
      <family val="2"/>
    </font>
    <font>
      <b/>
      <sz val="16.5"/>
      <color indexed="18"/>
      <name val="Arial"/>
      <family val="2"/>
    </font>
    <font>
      <sz val="16.5"/>
      <name val="Arial"/>
      <family val="2"/>
    </font>
    <font>
      <b/>
      <u/>
      <sz val="16.5"/>
      <color indexed="14"/>
      <name val="Arial"/>
      <family val="2"/>
    </font>
    <font>
      <b/>
      <sz val="16.5"/>
      <name val="Arial"/>
      <family val="2"/>
    </font>
    <font>
      <b/>
      <i/>
      <sz val="16.5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1" applyFont="1"/>
    <xf numFmtId="0" fontId="4" fillId="0" borderId="0" xfId="1" applyFont="1" applyFill="1"/>
    <xf numFmtId="0" fontId="2" fillId="0" borderId="0" xfId="1" applyFont="1" applyFill="1" applyAlignment="1">
      <alignment horizontal="center"/>
    </xf>
    <xf numFmtId="0" fontId="6" fillId="0" borderId="0" xfId="1" applyFont="1"/>
    <xf numFmtId="0" fontId="4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9" fillId="0" borderId="0" xfId="1" applyFont="1" applyFill="1"/>
    <xf numFmtId="0" fontId="2" fillId="0" borderId="0" xfId="6" applyFont="1" applyFill="1" applyAlignment="1">
      <alignment horizontal="center"/>
    </xf>
    <xf numFmtId="0" fontId="9" fillId="0" borderId="0" xfId="1" applyFont="1" applyFill="1" applyAlignment="1">
      <alignment horizontal="right"/>
    </xf>
    <xf numFmtId="0" fontId="5" fillId="0" borderId="0" xfId="1" applyFont="1" applyFill="1" applyBorder="1"/>
    <xf numFmtId="3" fontId="5" fillId="0" borderId="0" xfId="5" applyNumberFormat="1" applyFont="1" applyFill="1"/>
    <xf numFmtId="3" fontId="5" fillId="0" borderId="0" xfId="1" applyNumberFormat="1" applyFont="1" applyFill="1"/>
    <xf numFmtId="3" fontId="9" fillId="0" borderId="1" xfId="3" applyNumberFormat="1" applyFont="1" applyFill="1" applyBorder="1"/>
    <xf numFmtId="3" fontId="9" fillId="0" borderId="0" xfId="1" applyNumberFormat="1" applyFont="1" applyFill="1" applyBorder="1"/>
    <xf numFmtId="3" fontId="9" fillId="0" borderId="0" xfId="1" applyNumberFormat="1" applyFont="1" applyFill="1"/>
    <xf numFmtId="3" fontId="5" fillId="0" borderId="0" xfId="3" applyNumberFormat="1" applyFont="1" applyFill="1"/>
    <xf numFmtId="0" fontId="5" fillId="0" borderId="0" xfId="3" applyFont="1" applyFill="1"/>
    <xf numFmtId="0" fontId="12" fillId="0" borderId="0" xfId="1" applyFont="1"/>
    <xf numFmtId="3" fontId="12" fillId="0" borderId="0" xfId="1" applyNumberFormat="1" applyFont="1"/>
    <xf numFmtId="38" fontId="13" fillId="0" borderId="0" xfId="1" applyNumberFormat="1" applyFont="1" applyFill="1" applyAlignment="1"/>
    <xf numFmtId="0" fontId="13" fillId="0" borderId="0" xfId="1" applyFont="1" applyFill="1" applyAlignment="1"/>
    <xf numFmtId="0" fontId="14" fillId="0" borderId="0" xfId="1" applyFont="1" applyFill="1"/>
    <xf numFmtId="0" fontId="12" fillId="0" borderId="0" xfId="1" applyFont="1" applyFill="1" applyAlignment="1"/>
    <xf numFmtId="167" fontId="14" fillId="0" borderId="0" xfId="1" applyNumberFormat="1" applyFont="1" applyFill="1" applyAlignment="1">
      <alignment horizontal="left"/>
    </xf>
    <xf numFmtId="0" fontId="12" fillId="0" borderId="0" xfId="1" applyFont="1" applyFill="1"/>
    <xf numFmtId="38" fontId="12" fillId="0" borderId="0" xfId="1" applyNumberFormat="1" applyFont="1" applyFill="1"/>
    <xf numFmtId="38" fontId="14" fillId="0" borderId="0" xfId="1" applyNumberFormat="1" applyFont="1" applyFill="1"/>
    <xf numFmtId="3" fontId="12" fillId="0" borderId="0" xfId="1" applyNumberFormat="1" applyFont="1" applyFill="1"/>
    <xf numFmtId="0" fontId="13" fillId="0" borderId="0" xfId="1" applyFont="1" applyFill="1"/>
    <xf numFmtId="0" fontId="14" fillId="0" borderId="0" xfId="1" applyFont="1" applyFill="1" applyAlignment="1"/>
    <xf numFmtId="0" fontId="4" fillId="0" borderId="0" xfId="1" applyFont="1" applyFill="1" applyAlignment="1">
      <alignment horizontal="right"/>
    </xf>
    <xf numFmtId="15" fontId="15" fillId="0" borderId="0" xfId="1" applyNumberFormat="1" applyFont="1" applyAlignment="1">
      <alignment horizontal="left"/>
    </xf>
    <xf numFmtId="0" fontId="12" fillId="0" borderId="0" xfId="1" applyFont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14" fillId="0" borderId="0" xfId="1" applyFont="1"/>
    <xf numFmtId="0" fontId="14" fillId="0" borderId="0" xfId="1" quotePrefix="1" applyFont="1" applyFill="1" applyAlignment="1"/>
    <xf numFmtId="0" fontId="2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left" wrapText="1"/>
    </xf>
    <xf numFmtId="37" fontId="5" fillId="0" borderId="0" xfId="5" applyNumberFormat="1" applyFont="1" applyFill="1"/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center"/>
    </xf>
    <xf numFmtId="38" fontId="9" fillId="0" borderId="0" xfId="3" applyNumberFormat="1" applyFont="1" applyFill="1" applyAlignment="1">
      <alignment horizontal="center"/>
    </xf>
    <xf numFmtId="0" fontId="5" fillId="0" borderId="0" xfId="1" applyFont="1" applyFill="1" applyAlignment="1"/>
    <xf numFmtId="0" fontId="14" fillId="0" borderId="0" xfId="1" applyFont="1" applyFill="1" applyAlignment="1">
      <alignment horizontal="left" wrapText="1"/>
    </xf>
    <xf numFmtId="0" fontId="12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left" wrapText="1"/>
    </xf>
    <xf numFmtId="0" fontId="9" fillId="0" borderId="0" xfId="6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4" fillId="0" borderId="0" xfId="1" applyFont="1" applyFill="1" applyAlignment="1">
      <alignment wrapText="1"/>
    </xf>
  </cellXfs>
  <cellStyles count="8">
    <cellStyle name="Normal" xfId="0" builtinId="0"/>
    <cellStyle name="Normal 2" xfId="1"/>
    <cellStyle name="Normal 2 2 2" xfId="3"/>
    <cellStyle name="Normal 2 2 3 2" xfId="6"/>
    <cellStyle name="Normal 3 2" xfId="5"/>
    <cellStyle name="Percent 2" xfId="2"/>
    <cellStyle name="Percent 2 2" xfId="4"/>
    <cellStyle name="Percent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79374</xdr:colOff>
      <xdr:row>0</xdr:row>
      <xdr:rowOff>133349</xdr:rowOff>
    </xdr:from>
    <xdr:to>
      <xdr:col>4</xdr:col>
      <xdr:colOff>460374</xdr:colOff>
      <xdr:row>11</xdr:row>
      <xdr:rowOff>5912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4" y="133349"/>
          <a:ext cx="11699875" cy="25078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HanifH\Downloads\US$%20(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country name lookup"/>
      <sheetName val="table1"/>
      <sheetName val="Cuadro5"/>
      <sheetName val="SimInp1"/>
      <sheetName val="ModDef"/>
      <sheetName val="Mode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$"/>
      <sheetName val="Macro1"/>
      <sheetName val="Sheet1"/>
    </sheetNames>
    <sheetDataSet>
      <sheetData sheetId="0" refreshError="1"/>
      <sheetData sheetId="1">
        <row r="100">
          <cell r="A100" t="str">
            <v>Recover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view="pageBreakPreview" zoomScale="60" zoomScaleNormal="100" workbookViewId="0">
      <selection activeCell="E16" sqref="E16"/>
    </sheetView>
  </sheetViews>
  <sheetFormatPr defaultColWidth="9" defaultRowHeight="18" x14ac:dyDescent="0.25"/>
  <cols>
    <col min="1" max="1" width="8.7109375" style="1" customWidth="1"/>
    <col min="2" max="2" width="92.42578125" style="1" customWidth="1"/>
    <col min="3" max="3" width="35.42578125" style="1" customWidth="1"/>
    <col min="4" max="4" width="33" style="1" customWidth="1"/>
    <col min="5" max="5" width="24.28515625" style="1" customWidth="1"/>
    <col min="6" max="6" width="9" style="1" customWidth="1"/>
    <col min="7" max="191" width="9" style="1"/>
    <col min="192" max="192" width="65.7109375" style="1" customWidth="1"/>
    <col min="193" max="193" width="20" style="1" customWidth="1"/>
    <col min="194" max="194" width="19.5703125" style="1" customWidth="1"/>
    <col min="195" max="195" width="20.28515625" style="1" customWidth="1"/>
    <col min="196" max="196" width="20.42578125" style="1" customWidth="1"/>
    <col min="197" max="198" width="9" style="1" customWidth="1"/>
    <col min="199" max="199" width="8.140625" style="1" customWidth="1"/>
    <col min="200" max="16384" width="9" style="1"/>
  </cols>
  <sheetData>
    <row r="1" spans="2:7" ht="15.75" customHeight="1" x14ac:dyDescent="0.25"/>
    <row r="2" spans="2:7" ht="23.25" customHeight="1" x14ac:dyDescent="0.25"/>
    <row r="3" spans="2:7" ht="18.95" customHeight="1" x14ac:dyDescent="0.25"/>
    <row r="4" spans="2:7" ht="18.95" customHeight="1" x14ac:dyDescent="0.25"/>
    <row r="5" spans="2:7" ht="18.95" customHeight="1" x14ac:dyDescent="0.25"/>
    <row r="6" spans="2:7" ht="15.75" customHeight="1" x14ac:dyDescent="0.25"/>
    <row r="7" spans="2:7" ht="19.5" customHeight="1" x14ac:dyDescent="0.25"/>
    <row r="8" spans="2:7" ht="19.5" customHeight="1" x14ac:dyDescent="0.25"/>
    <row r="9" spans="2:7" ht="19.5" customHeight="1" x14ac:dyDescent="0.25"/>
    <row r="10" spans="2:7" ht="19.5" customHeight="1" x14ac:dyDescent="0.25"/>
    <row r="11" spans="2:7" ht="15" customHeight="1" x14ac:dyDescent="0.25"/>
    <row r="12" spans="2:7" ht="23.25" customHeight="1" x14ac:dyDescent="0.3">
      <c r="B12" s="43" t="s">
        <v>1</v>
      </c>
      <c r="C12" s="43"/>
      <c r="D12" s="43"/>
      <c r="E12" s="43"/>
      <c r="F12" s="43"/>
      <c r="G12" s="2"/>
    </row>
    <row r="13" spans="2:7" ht="13.5" customHeight="1" x14ac:dyDescent="0.3">
      <c r="B13" s="43" t="s">
        <v>32</v>
      </c>
      <c r="C13" s="43"/>
      <c r="D13" s="43"/>
      <c r="E13" s="43"/>
      <c r="F13" s="43"/>
      <c r="G13" s="2"/>
    </row>
    <row r="14" spans="2:7" ht="25.5" customHeight="1" x14ac:dyDescent="0.3">
      <c r="B14" s="44" t="s">
        <v>2</v>
      </c>
      <c r="C14" s="44"/>
      <c r="D14" s="44"/>
      <c r="E14" s="44"/>
      <c r="F14" s="44"/>
      <c r="G14" s="2"/>
    </row>
    <row r="15" spans="2:7" ht="17.25" customHeight="1" x14ac:dyDescent="0.3">
      <c r="B15" s="43" t="s">
        <v>96</v>
      </c>
      <c r="C15" s="43"/>
      <c r="D15" s="43"/>
      <c r="E15" s="43"/>
      <c r="F15" s="43"/>
      <c r="G15" s="2"/>
    </row>
    <row r="16" spans="2:7" ht="21" customHeight="1" x14ac:dyDescent="0.25">
      <c r="B16" s="5"/>
      <c r="C16" s="5"/>
      <c r="D16" s="5"/>
      <c r="E16" s="5"/>
      <c r="F16" s="2"/>
      <c r="G16" s="2"/>
    </row>
    <row r="17" spans="2:7" ht="23.25" customHeight="1" x14ac:dyDescent="0.3">
      <c r="B17" s="45" t="s">
        <v>33</v>
      </c>
      <c r="C17" s="45"/>
      <c r="D17" s="6"/>
      <c r="E17" s="7"/>
      <c r="F17" s="8"/>
      <c r="G17" s="2"/>
    </row>
    <row r="18" spans="2:7" ht="19.5" customHeight="1" x14ac:dyDescent="0.25">
      <c r="B18" s="42" t="s">
        <v>3</v>
      </c>
      <c r="C18" s="42"/>
      <c r="D18" s="42"/>
      <c r="E18" s="7"/>
      <c r="F18" s="8"/>
      <c r="G18" s="2"/>
    </row>
    <row r="19" spans="2:7" ht="19.5" customHeight="1" x14ac:dyDescent="0.25">
      <c r="B19" s="42" t="s">
        <v>34</v>
      </c>
      <c r="C19" s="42"/>
      <c r="D19" s="42"/>
      <c r="E19" s="7"/>
      <c r="F19" s="8"/>
      <c r="G19" s="2"/>
    </row>
    <row r="20" spans="2:7" ht="20.25" customHeight="1" x14ac:dyDescent="0.3">
      <c r="B20" s="9" t="s">
        <v>35</v>
      </c>
      <c r="C20" s="6"/>
      <c r="D20" s="6"/>
      <c r="E20" s="7"/>
      <c r="F20" s="8"/>
      <c r="G20" s="2"/>
    </row>
    <row r="21" spans="2:7" ht="21" customHeight="1" x14ac:dyDescent="0.25">
      <c r="B21" s="5"/>
      <c r="C21" s="5"/>
      <c r="D21" s="5"/>
      <c r="E21" s="5"/>
      <c r="F21" s="2"/>
      <c r="G21" s="2"/>
    </row>
    <row r="22" spans="2:7" ht="23.25" customHeight="1" x14ac:dyDescent="0.3">
      <c r="B22" s="5"/>
      <c r="C22" s="49" t="s">
        <v>4</v>
      </c>
      <c r="D22" s="49"/>
      <c r="E22" s="49"/>
      <c r="F22" s="49"/>
      <c r="G22" s="49"/>
    </row>
    <row r="23" spans="2:7" ht="18" customHeight="1" x14ac:dyDescent="0.25">
      <c r="B23" s="5"/>
      <c r="C23" s="10"/>
      <c r="D23" s="10"/>
      <c r="E23" s="10"/>
      <c r="F23" s="10"/>
      <c r="G23" s="2"/>
    </row>
    <row r="24" spans="2:7" ht="19.5" customHeight="1" x14ac:dyDescent="0.3">
      <c r="B24" s="8"/>
      <c r="C24" s="11" t="s">
        <v>36</v>
      </c>
      <c r="D24" s="11" t="s">
        <v>37</v>
      </c>
      <c r="E24" s="11" t="s">
        <v>5</v>
      </c>
      <c r="F24" s="8"/>
      <c r="G24" s="2"/>
    </row>
    <row r="25" spans="2:7" ht="19.5" customHeight="1" x14ac:dyDescent="0.3">
      <c r="B25" s="9" t="s">
        <v>6</v>
      </c>
      <c r="C25" s="8"/>
      <c r="D25" s="8"/>
      <c r="E25" s="8"/>
      <c r="F25" s="8"/>
      <c r="G25" s="2"/>
    </row>
    <row r="26" spans="2:7" ht="18.75" customHeight="1" x14ac:dyDescent="0.3">
      <c r="B26" s="9" t="s">
        <v>7</v>
      </c>
      <c r="C26" s="8"/>
      <c r="D26" s="8"/>
      <c r="E26" s="8"/>
      <c r="F26" s="8"/>
      <c r="G26" s="2"/>
    </row>
    <row r="27" spans="2:7" ht="24" customHeight="1" x14ac:dyDescent="0.25">
      <c r="B27" s="12" t="s">
        <v>38</v>
      </c>
      <c r="C27" s="13">
        <v>0</v>
      </c>
      <c r="D27" s="13">
        <v>675391</v>
      </c>
      <c r="E27" s="14">
        <v>675391</v>
      </c>
      <c r="F27" s="8"/>
      <c r="G27" s="2"/>
    </row>
    <row r="28" spans="2:7" ht="19.5" customHeight="1" x14ac:dyDescent="0.25">
      <c r="B28" s="8" t="s">
        <v>39</v>
      </c>
      <c r="C28" s="13">
        <v>130471</v>
      </c>
      <c r="D28" s="13">
        <v>930466</v>
      </c>
      <c r="E28" s="14">
        <v>1060937</v>
      </c>
      <c r="F28" s="8"/>
      <c r="G28" s="2"/>
    </row>
    <row r="29" spans="2:7" ht="17.25" customHeight="1" x14ac:dyDescent="0.25">
      <c r="B29" s="8" t="s">
        <v>40</v>
      </c>
      <c r="C29" s="13">
        <v>613963</v>
      </c>
      <c r="D29" s="13">
        <v>1581971</v>
      </c>
      <c r="E29" s="14">
        <v>2195934</v>
      </c>
      <c r="F29" s="8"/>
      <c r="G29" s="2"/>
    </row>
    <row r="30" spans="2:7" ht="21" customHeight="1" x14ac:dyDescent="0.25">
      <c r="B30" s="8" t="s">
        <v>41</v>
      </c>
      <c r="C30" s="13">
        <v>0</v>
      </c>
      <c r="D30" s="13">
        <v>0</v>
      </c>
      <c r="E30" s="14">
        <v>0</v>
      </c>
      <c r="F30" s="8"/>
      <c r="G30" s="2"/>
    </row>
    <row r="31" spans="2:7" ht="19.5" customHeight="1" x14ac:dyDescent="0.25">
      <c r="B31" s="8" t="s">
        <v>42</v>
      </c>
      <c r="C31" s="13">
        <v>0</v>
      </c>
      <c r="D31" s="13">
        <v>1416412</v>
      </c>
      <c r="E31" s="14">
        <v>1416412</v>
      </c>
      <c r="F31" s="8"/>
      <c r="G31" s="2"/>
    </row>
    <row r="32" spans="2:7" ht="19.5" customHeight="1" x14ac:dyDescent="0.3">
      <c r="B32" s="9" t="s">
        <v>8</v>
      </c>
      <c r="C32" s="14"/>
      <c r="D32" s="14"/>
      <c r="E32" s="14"/>
      <c r="F32" s="8"/>
      <c r="G32" s="2"/>
    </row>
    <row r="33" spans="1:12" ht="18" customHeight="1" x14ac:dyDescent="0.25">
      <c r="B33" s="8" t="s">
        <v>43</v>
      </c>
      <c r="C33" s="14"/>
      <c r="D33" s="14"/>
      <c r="E33" s="14"/>
      <c r="F33" s="8"/>
      <c r="G33" s="2"/>
    </row>
    <row r="34" spans="1:12" ht="21.75" customHeight="1" x14ac:dyDescent="0.25">
      <c r="B34" s="8" t="s">
        <v>44</v>
      </c>
      <c r="C34" s="14">
        <v>0</v>
      </c>
      <c r="D34" s="14">
        <v>8791312</v>
      </c>
      <c r="E34" s="14">
        <v>8791312</v>
      </c>
      <c r="F34" s="8"/>
      <c r="G34" s="2"/>
    </row>
    <row r="35" spans="1:12" ht="21" customHeight="1" x14ac:dyDescent="0.25">
      <c r="B35" s="8" t="s">
        <v>45</v>
      </c>
      <c r="C35" s="14">
        <v>0</v>
      </c>
      <c r="D35" s="14">
        <v>2704179</v>
      </c>
      <c r="E35" s="14">
        <v>2704179</v>
      </c>
      <c r="F35" s="8"/>
      <c r="G35" s="2"/>
    </row>
    <row r="36" spans="1:12" ht="22.5" customHeight="1" x14ac:dyDescent="0.25">
      <c r="B36" s="8" t="s">
        <v>46</v>
      </c>
      <c r="C36" s="14"/>
      <c r="D36" s="14"/>
      <c r="E36" s="14"/>
      <c r="F36" s="8"/>
      <c r="G36" s="2"/>
    </row>
    <row r="37" spans="1:12" ht="22.5" customHeight="1" x14ac:dyDescent="0.25">
      <c r="B37" s="8" t="s">
        <v>44</v>
      </c>
      <c r="C37" s="14">
        <v>550391</v>
      </c>
      <c r="D37" s="14">
        <v>765563</v>
      </c>
      <c r="E37" s="14">
        <v>1315954</v>
      </c>
      <c r="F37" s="8"/>
      <c r="G37" s="2"/>
    </row>
    <row r="38" spans="1:12" s="2" customFormat="1" ht="25.5" customHeight="1" x14ac:dyDescent="0.25">
      <c r="A38" s="1"/>
      <c r="B38" s="8" t="s">
        <v>45</v>
      </c>
      <c r="C38" s="14">
        <v>0</v>
      </c>
      <c r="D38" s="14">
        <v>1652682</v>
      </c>
      <c r="E38" s="14">
        <v>1652682</v>
      </c>
      <c r="F38" s="8"/>
      <c r="H38" s="1"/>
      <c r="I38" s="1"/>
      <c r="J38" s="1"/>
    </row>
    <row r="39" spans="1:12" ht="19.5" customHeight="1" x14ac:dyDescent="0.25">
      <c r="B39" s="8" t="s">
        <v>47</v>
      </c>
      <c r="C39" s="14">
        <v>0</v>
      </c>
      <c r="D39" s="14">
        <v>512833</v>
      </c>
      <c r="E39" s="14">
        <v>512833</v>
      </c>
      <c r="F39" s="8"/>
      <c r="G39" s="2"/>
      <c r="K39" s="2"/>
      <c r="L39" s="2"/>
    </row>
    <row r="40" spans="1:12" ht="23.25" customHeight="1" x14ac:dyDescent="0.25">
      <c r="B40" s="8" t="s">
        <v>48</v>
      </c>
      <c r="C40" s="14">
        <v>0</v>
      </c>
      <c r="D40" s="14">
        <v>5759320</v>
      </c>
      <c r="E40" s="14">
        <v>5759320</v>
      </c>
      <c r="F40" s="8"/>
      <c r="G40" s="2"/>
    </row>
    <row r="41" spans="1:12" ht="18.75" customHeight="1" x14ac:dyDescent="0.25">
      <c r="B41" s="8" t="s">
        <v>49</v>
      </c>
      <c r="C41" s="14">
        <v>0</v>
      </c>
      <c r="D41" s="14">
        <v>16273486</v>
      </c>
      <c r="E41" s="14">
        <v>16273486</v>
      </c>
      <c r="F41" s="8"/>
      <c r="G41" s="2"/>
    </row>
    <row r="42" spans="1:12" ht="18.75" x14ac:dyDescent="0.25">
      <c r="B42" s="8" t="s">
        <v>50</v>
      </c>
      <c r="C42" s="14"/>
      <c r="D42" s="14"/>
      <c r="E42" s="14"/>
      <c r="F42" s="8"/>
      <c r="G42" s="2"/>
    </row>
    <row r="43" spans="1:12" ht="18.75" x14ac:dyDescent="0.25">
      <c r="B43" s="8" t="s">
        <v>51</v>
      </c>
      <c r="C43" s="14">
        <v>0</v>
      </c>
      <c r="D43" s="14">
        <v>0</v>
      </c>
      <c r="E43" s="14">
        <v>0</v>
      </c>
      <c r="F43" s="8"/>
      <c r="G43" s="2"/>
    </row>
    <row r="44" spans="1:12" ht="19.5" customHeight="1" x14ac:dyDescent="0.25">
      <c r="B44" s="8" t="s">
        <v>52</v>
      </c>
      <c r="C44" s="14">
        <v>0</v>
      </c>
      <c r="D44" s="14">
        <v>12340815</v>
      </c>
      <c r="E44" s="14">
        <v>12340815</v>
      </c>
      <c r="F44" s="8"/>
      <c r="G44" s="2"/>
    </row>
    <row r="45" spans="1:12" ht="21" customHeight="1" x14ac:dyDescent="0.3">
      <c r="B45" s="9" t="s">
        <v>53</v>
      </c>
      <c r="C45" s="14">
        <v>28953567</v>
      </c>
      <c r="D45" s="14">
        <v>45462986</v>
      </c>
      <c r="E45" s="14">
        <v>74416553</v>
      </c>
      <c r="F45" s="8"/>
      <c r="G45" s="2"/>
    </row>
    <row r="46" spans="1:12" ht="20.25" customHeight="1" x14ac:dyDescent="0.3">
      <c r="B46" s="9" t="s">
        <v>54</v>
      </c>
      <c r="C46" s="14">
        <v>191838</v>
      </c>
      <c r="D46" s="14">
        <v>2464730</v>
      </c>
      <c r="E46" s="14">
        <v>2656568</v>
      </c>
      <c r="F46" s="8"/>
      <c r="G46" s="2"/>
    </row>
    <row r="47" spans="1:12" ht="18" customHeight="1" x14ac:dyDescent="0.3">
      <c r="B47" s="9" t="s">
        <v>55</v>
      </c>
      <c r="C47" s="14">
        <v>20480</v>
      </c>
      <c r="D47" s="14">
        <v>1840825</v>
      </c>
      <c r="E47" s="14">
        <v>1861305</v>
      </c>
      <c r="F47" s="8"/>
      <c r="G47" s="2"/>
    </row>
    <row r="48" spans="1:12" ht="20.25" customHeight="1" x14ac:dyDescent="0.3">
      <c r="A48" s="2"/>
      <c r="B48" s="9" t="s">
        <v>56</v>
      </c>
      <c r="C48" s="14">
        <v>2476</v>
      </c>
      <c r="D48" s="14">
        <v>4441306</v>
      </c>
      <c r="E48" s="14">
        <v>4443782</v>
      </c>
      <c r="F48" s="8"/>
      <c r="G48" s="2"/>
      <c r="H48" s="2"/>
      <c r="I48" s="2"/>
      <c r="J48" s="2"/>
    </row>
    <row r="49" spans="2:10" ht="16.5" customHeight="1" x14ac:dyDescent="0.3">
      <c r="B49" s="8" t="s">
        <v>57</v>
      </c>
      <c r="C49" s="14">
        <v>0</v>
      </c>
      <c r="D49" s="14">
        <v>0</v>
      </c>
      <c r="E49" s="14">
        <v>0</v>
      </c>
      <c r="F49" s="8"/>
      <c r="G49" s="2"/>
      <c r="H49" s="2"/>
      <c r="I49" s="2"/>
      <c r="J49" s="2"/>
    </row>
    <row r="50" spans="2:10" ht="19.5" customHeight="1" thickBot="1" x14ac:dyDescent="0.35">
      <c r="B50" s="9" t="s">
        <v>9</v>
      </c>
      <c r="C50" s="15">
        <f>SUM(C27:C49)</f>
        <v>30463186</v>
      </c>
      <c r="D50" s="15">
        <f t="shared" ref="D50:E50" si="0">SUM(D27:D49)</f>
        <v>107614277</v>
      </c>
      <c r="E50" s="15">
        <f t="shared" si="0"/>
        <v>138077463</v>
      </c>
      <c r="F50" s="8"/>
      <c r="G50" s="2"/>
    </row>
    <row r="51" spans="2:10" ht="18.75" customHeight="1" thickTop="1" x14ac:dyDescent="0.3">
      <c r="B51" s="9"/>
      <c r="C51" s="16"/>
      <c r="D51" s="16"/>
      <c r="E51" s="16"/>
      <c r="F51" s="8"/>
      <c r="G51" s="2"/>
    </row>
    <row r="52" spans="2:10" ht="19.5" customHeight="1" x14ac:dyDescent="0.3">
      <c r="B52" s="9" t="s">
        <v>10</v>
      </c>
      <c r="C52" s="14"/>
      <c r="D52" s="8"/>
      <c r="E52" s="8"/>
      <c r="F52" s="8"/>
      <c r="G52" s="2"/>
    </row>
    <row r="53" spans="2:10" ht="19.5" customHeight="1" x14ac:dyDescent="0.3">
      <c r="B53" s="9" t="s">
        <v>58</v>
      </c>
      <c r="C53" s="17">
        <v>13018665</v>
      </c>
      <c r="D53" s="17">
        <v>75270936</v>
      </c>
      <c r="E53" s="17">
        <v>88289601</v>
      </c>
      <c r="F53" s="8"/>
      <c r="G53" s="2"/>
    </row>
    <row r="54" spans="2:10" ht="21" customHeight="1" x14ac:dyDescent="0.3">
      <c r="B54" s="9" t="s">
        <v>59</v>
      </c>
      <c r="C54" s="8"/>
      <c r="D54" s="8"/>
      <c r="E54" s="14"/>
      <c r="F54" s="8"/>
      <c r="G54" s="2"/>
    </row>
    <row r="55" spans="2:10" ht="17.25" customHeight="1" x14ac:dyDescent="0.25">
      <c r="B55" s="8" t="s">
        <v>60</v>
      </c>
      <c r="C55" s="14">
        <v>0</v>
      </c>
      <c r="D55" s="14">
        <v>0</v>
      </c>
      <c r="E55" s="14">
        <v>0</v>
      </c>
      <c r="F55" s="8"/>
      <c r="G55" s="2"/>
    </row>
    <row r="56" spans="2:10" ht="18" customHeight="1" x14ac:dyDescent="0.25">
      <c r="B56" s="8" t="s">
        <v>11</v>
      </c>
      <c r="C56" s="14">
        <v>0</v>
      </c>
      <c r="D56" s="14">
        <v>393378</v>
      </c>
      <c r="E56" s="14">
        <v>393378</v>
      </c>
      <c r="F56" s="8"/>
      <c r="G56" s="2"/>
    </row>
    <row r="57" spans="2:10" ht="17.25" customHeight="1" x14ac:dyDescent="0.25">
      <c r="B57" s="8" t="s">
        <v>12</v>
      </c>
      <c r="C57" s="14">
        <v>5554936</v>
      </c>
      <c r="D57" s="14">
        <v>12273222</v>
      </c>
      <c r="E57" s="14">
        <v>17828158</v>
      </c>
      <c r="F57" s="8"/>
      <c r="G57" s="2"/>
    </row>
    <row r="58" spans="2:10" ht="18" customHeight="1" x14ac:dyDescent="0.25">
      <c r="B58" s="8" t="s">
        <v>13</v>
      </c>
      <c r="C58" s="14">
        <v>0</v>
      </c>
      <c r="D58" s="14">
        <v>10757</v>
      </c>
      <c r="E58" s="14">
        <v>10757</v>
      </c>
      <c r="F58" s="8"/>
      <c r="G58" s="2"/>
    </row>
    <row r="59" spans="2:10" ht="22.5" customHeight="1" x14ac:dyDescent="0.25">
      <c r="B59" s="8" t="s">
        <v>61</v>
      </c>
      <c r="C59" s="14">
        <v>0</v>
      </c>
      <c r="D59" s="14">
        <v>48909</v>
      </c>
      <c r="E59" s="14">
        <v>48909</v>
      </c>
      <c r="F59" s="8"/>
      <c r="G59" s="2"/>
    </row>
    <row r="60" spans="2:10" ht="15.75" customHeight="1" x14ac:dyDescent="0.25">
      <c r="B60" s="8" t="s">
        <v>62</v>
      </c>
      <c r="C60" s="14"/>
      <c r="D60" s="14"/>
      <c r="E60" s="14">
        <f t="shared" ref="E60" si="1">SUM(C60:D60)</f>
        <v>0</v>
      </c>
      <c r="F60" s="8"/>
      <c r="G60" s="2"/>
    </row>
    <row r="61" spans="2:10" ht="18.75" customHeight="1" x14ac:dyDescent="0.25">
      <c r="B61" s="8" t="s">
        <v>51</v>
      </c>
      <c r="C61" s="14">
        <v>0</v>
      </c>
      <c r="D61" s="14">
        <v>0</v>
      </c>
      <c r="E61" s="14">
        <v>0</v>
      </c>
      <c r="F61" s="8"/>
      <c r="G61" s="2"/>
    </row>
    <row r="62" spans="2:10" ht="15" customHeight="1" x14ac:dyDescent="0.25">
      <c r="B62" s="8" t="s">
        <v>52</v>
      </c>
      <c r="C62" s="14">
        <v>0</v>
      </c>
      <c r="D62" s="14">
        <v>388193</v>
      </c>
      <c r="E62" s="14">
        <v>388193</v>
      </c>
      <c r="F62" s="8"/>
      <c r="G62" s="2"/>
    </row>
    <row r="63" spans="2:10" ht="18.75" customHeight="1" x14ac:dyDescent="0.25">
      <c r="B63" s="8" t="s">
        <v>63</v>
      </c>
      <c r="C63" s="14">
        <v>666667</v>
      </c>
      <c r="D63" s="14">
        <v>1134737</v>
      </c>
      <c r="E63" s="14">
        <v>1801404</v>
      </c>
      <c r="F63" s="8"/>
      <c r="G63" s="2"/>
    </row>
    <row r="64" spans="2:10" ht="17.25" customHeight="1" x14ac:dyDescent="0.3">
      <c r="B64" s="9" t="s">
        <v>14</v>
      </c>
      <c r="C64" s="14"/>
      <c r="D64" s="14"/>
      <c r="E64" s="14"/>
      <c r="F64" s="8"/>
      <c r="G64" s="2"/>
    </row>
    <row r="65" spans="1:10" ht="18.75" customHeight="1" x14ac:dyDescent="0.25">
      <c r="B65" s="8" t="s">
        <v>64</v>
      </c>
      <c r="C65" s="14">
        <v>124103</v>
      </c>
      <c r="D65" s="14">
        <v>437662</v>
      </c>
      <c r="E65" s="14">
        <v>561765</v>
      </c>
      <c r="F65" s="8"/>
      <c r="G65" s="2"/>
    </row>
    <row r="66" spans="1:10" ht="18" customHeight="1" x14ac:dyDescent="0.25">
      <c r="B66" s="8" t="s">
        <v>65</v>
      </c>
      <c r="C66" s="14">
        <v>30195</v>
      </c>
      <c r="D66" s="14">
        <v>248035</v>
      </c>
      <c r="E66" s="14">
        <v>278230</v>
      </c>
      <c r="F66" s="8"/>
      <c r="G66" s="2"/>
    </row>
    <row r="67" spans="1:10" ht="18" customHeight="1" x14ac:dyDescent="0.25">
      <c r="B67" s="8" t="s">
        <v>66</v>
      </c>
      <c r="C67" s="14">
        <v>167567</v>
      </c>
      <c r="D67" s="14">
        <v>2088496</v>
      </c>
      <c r="E67" s="14">
        <v>2256063</v>
      </c>
      <c r="F67" s="8"/>
      <c r="G67" s="2"/>
    </row>
    <row r="68" spans="1:10" ht="18.75" customHeight="1" x14ac:dyDescent="0.3">
      <c r="B68" s="8" t="s">
        <v>57</v>
      </c>
      <c r="C68" s="14">
        <v>0</v>
      </c>
      <c r="D68" s="14">
        <v>0</v>
      </c>
      <c r="E68" s="14">
        <v>0</v>
      </c>
      <c r="F68" s="8"/>
      <c r="G68" s="2"/>
    </row>
    <row r="69" spans="1:10" ht="17.25" customHeight="1" thickBot="1" x14ac:dyDescent="0.35">
      <c r="B69" s="9" t="s">
        <v>15</v>
      </c>
      <c r="C69" s="15">
        <f>SUM(C53:C68)</f>
        <v>19562133</v>
      </c>
      <c r="D69" s="15">
        <f t="shared" ref="D69:E69" si="2">SUM(D53:D68)</f>
        <v>92294325</v>
      </c>
      <c r="E69" s="15">
        <f t="shared" si="2"/>
        <v>111856458</v>
      </c>
      <c r="F69" s="8"/>
      <c r="G69" s="2"/>
    </row>
    <row r="70" spans="1:10" s="2" customFormat="1" ht="21.75" customHeight="1" thickTop="1" x14ac:dyDescent="0.25">
      <c r="A70" s="1"/>
      <c r="B70" s="8"/>
      <c r="C70" s="8"/>
      <c r="D70" s="8"/>
      <c r="E70" s="8"/>
      <c r="F70" s="8"/>
      <c r="H70" s="1"/>
      <c r="I70" s="1"/>
      <c r="J70" s="1"/>
    </row>
    <row r="71" spans="1:10" ht="17.25" customHeight="1" x14ac:dyDescent="0.3">
      <c r="B71" s="9" t="s">
        <v>67</v>
      </c>
      <c r="C71" s="17">
        <f>C50-C69</f>
        <v>10901053</v>
      </c>
      <c r="D71" s="17">
        <f>D50-D69</f>
        <v>15319952</v>
      </c>
      <c r="E71" s="17">
        <f>E50-E69</f>
        <v>26221005</v>
      </c>
      <c r="F71" s="8"/>
      <c r="G71" s="2"/>
    </row>
    <row r="72" spans="1:10" ht="21" customHeight="1" x14ac:dyDescent="0.25">
      <c r="B72" s="8"/>
      <c r="C72" s="8"/>
      <c r="D72" s="8"/>
      <c r="E72" s="8"/>
      <c r="F72" s="8"/>
      <c r="G72" s="2"/>
    </row>
    <row r="73" spans="1:10" ht="18.75" customHeight="1" x14ac:dyDescent="0.3">
      <c r="B73" s="9" t="s">
        <v>16</v>
      </c>
      <c r="C73" s="8"/>
      <c r="D73" s="8"/>
      <c r="E73" s="8"/>
      <c r="F73" s="8"/>
      <c r="G73" s="2"/>
    </row>
    <row r="74" spans="1:10" ht="20.25" customHeight="1" x14ac:dyDescent="0.25">
      <c r="B74" s="8" t="s">
        <v>68</v>
      </c>
      <c r="C74" s="14">
        <v>0</v>
      </c>
      <c r="D74" s="14">
        <v>7746058</v>
      </c>
      <c r="E74" s="14">
        <v>7746058</v>
      </c>
      <c r="F74" s="8"/>
      <c r="G74" s="2"/>
    </row>
    <row r="75" spans="1:10" ht="20.25" customHeight="1" x14ac:dyDescent="0.25">
      <c r="B75" s="8" t="s">
        <v>69</v>
      </c>
      <c r="C75" s="14">
        <v>0</v>
      </c>
      <c r="D75" s="14">
        <v>3353422</v>
      </c>
      <c r="E75" s="14">
        <v>3353422</v>
      </c>
      <c r="F75" s="8"/>
      <c r="G75" s="2"/>
    </row>
    <row r="76" spans="1:10" ht="19.5" customHeight="1" x14ac:dyDescent="0.25">
      <c r="B76" s="8" t="s">
        <v>70</v>
      </c>
      <c r="C76" s="14">
        <v>70000</v>
      </c>
      <c r="D76" s="14">
        <v>0</v>
      </c>
      <c r="E76" s="14">
        <v>70000</v>
      </c>
      <c r="F76" s="8"/>
      <c r="G76" s="2"/>
    </row>
    <row r="77" spans="1:10" ht="18.75" customHeight="1" x14ac:dyDescent="0.3">
      <c r="B77" s="9" t="s">
        <v>17</v>
      </c>
      <c r="C77" s="14"/>
      <c r="D77" s="14"/>
      <c r="E77" s="14"/>
      <c r="F77" s="8"/>
      <c r="G77" s="2"/>
    </row>
    <row r="78" spans="1:10" ht="20.25" customHeight="1" x14ac:dyDescent="0.25">
      <c r="B78" s="8" t="s">
        <v>71</v>
      </c>
      <c r="C78" s="14">
        <v>229250</v>
      </c>
      <c r="D78" s="14">
        <v>1189174</v>
      </c>
      <c r="E78" s="14">
        <v>1418424</v>
      </c>
      <c r="F78" s="8"/>
      <c r="G78" s="2"/>
    </row>
    <row r="79" spans="1:10" ht="18.75" customHeight="1" x14ac:dyDescent="0.25">
      <c r="B79" s="8" t="s">
        <v>72</v>
      </c>
      <c r="C79" s="14">
        <v>4950750</v>
      </c>
      <c r="D79" s="14">
        <v>2118255</v>
      </c>
      <c r="E79" s="14">
        <v>7069005</v>
      </c>
      <c r="F79" s="8"/>
      <c r="G79" s="2"/>
    </row>
    <row r="80" spans="1:10" ht="20.25" customHeight="1" x14ac:dyDescent="0.25">
      <c r="A80" s="2"/>
      <c r="B80" s="8" t="s">
        <v>73</v>
      </c>
      <c r="C80" s="13">
        <v>0</v>
      </c>
      <c r="D80" s="41">
        <v>-243627</v>
      </c>
      <c r="E80" s="41">
        <v>-243627</v>
      </c>
      <c r="F80" s="8"/>
      <c r="G80" s="2"/>
      <c r="H80" s="2"/>
      <c r="I80" s="2"/>
      <c r="J80" s="2"/>
    </row>
    <row r="81" spans="2:7" ht="18.75" customHeight="1" x14ac:dyDescent="0.25">
      <c r="B81" s="8" t="s">
        <v>74</v>
      </c>
      <c r="C81" s="13">
        <v>0</v>
      </c>
      <c r="D81" s="13">
        <v>0</v>
      </c>
      <c r="E81" s="14">
        <f t="shared" ref="E81:E82" si="3">SUM(C81:D81)</f>
        <v>0</v>
      </c>
      <c r="F81" s="8"/>
      <c r="G81" s="2"/>
    </row>
    <row r="82" spans="2:7" ht="19.5" customHeight="1" x14ac:dyDescent="0.25">
      <c r="B82" s="8" t="s">
        <v>75</v>
      </c>
      <c r="C82" s="14">
        <v>506928</v>
      </c>
      <c r="D82" s="14">
        <v>1220228</v>
      </c>
      <c r="E82" s="14">
        <f t="shared" si="3"/>
        <v>1727156</v>
      </c>
      <c r="F82" s="8"/>
      <c r="G82" s="2"/>
    </row>
    <row r="83" spans="2:7" ht="20.25" customHeight="1" x14ac:dyDescent="0.25">
      <c r="B83" s="8" t="s">
        <v>76</v>
      </c>
      <c r="C83" s="14">
        <v>4573615</v>
      </c>
      <c r="D83" s="14">
        <v>0</v>
      </c>
      <c r="E83" s="14">
        <v>4573615</v>
      </c>
      <c r="F83" s="8"/>
      <c r="G83" s="2"/>
    </row>
    <row r="84" spans="2:7" ht="19.5" customHeight="1" x14ac:dyDescent="0.25">
      <c r="B84" s="8" t="s">
        <v>77</v>
      </c>
      <c r="C84" s="14">
        <v>570510</v>
      </c>
      <c r="D84" s="41">
        <v>-63558</v>
      </c>
      <c r="E84" s="14">
        <v>506952</v>
      </c>
      <c r="F84" s="8"/>
      <c r="G84" s="2"/>
    </row>
    <row r="85" spans="2:7" ht="20.25" customHeight="1" thickBot="1" x14ac:dyDescent="0.35">
      <c r="B85" s="9" t="s">
        <v>18</v>
      </c>
      <c r="C85" s="15">
        <f>SUM(C74:C84)</f>
        <v>10901053</v>
      </c>
      <c r="D85" s="15">
        <f t="shared" ref="D85:E85" si="4">SUM(D74:D84)</f>
        <v>15319952</v>
      </c>
      <c r="E85" s="15">
        <f t="shared" si="4"/>
        <v>26221005</v>
      </c>
      <c r="F85" s="8"/>
      <c r="G85" s="2"/>
    </row>
    <row r="86" spans="2:7" ht="19.5" customHeight="1" thickTop="1" x14ac:dyDescent="0.3">
      <c r="B86" s="9"/>
      <c r="C86" s="16"/>
      <c r="D86" s="16"/>
      <c r="E86" s="16"/>
      <c r="F86" s="8"/>
      <c r="G86" s="2"/>
    </row>
    <row r="87" spans="2:7" ht="19.5" customHeight="1" x14ac:dyDescent="0.3">
      <c r="B87" s="9" t="s">
        <v>78</v>
      </c>
      <c r="C87" s="8"/>
      <c r="D87" s="8"/>
      <c r="E87" s="8"/>
      <c r="F87" s="8"/>
      <c r="G87" s="2"/>
    </row>
    <row r="88" spans="2:7" ht="19.5" customHeight="1" x14ac:dyDescent="0.25">
      <c r="B88" s="8" t="s">
        <v>19</v>
      </c>
      <c r="C88" s="18">
        <v>0</v>
      </c>
      <c r="D88" s="18">
        <v>3463407</v>
      </c>
      <c r="E88" s="14">
        <v>3463407</v>
      </c>
      <c r="F88" s="8"/>
      <c r="G88" s="2"/>
    </row>
    <row r="89" spans="2:7" ht="21" customHeight="1" x14ac:dyDescent="0.25">
      <c r="B89" s="8" t="s">
        <v>79</v>
      </c>
      <c r="C89" s="19"/>
      <c r="D89" s="19"/>
      <c r="E89" s="14"/>
      <c r="F89" s="8"/>
      <c r="G89" s="2"/>
    </row>
    <row r="90" spans="2:7" ht="18" customHeight="1" x14ac:dyDescent="0.25">
      <c r="B90" s="8" t="s">
        <v>80</v>
      </c>
      <c r="C90" s="18">
        <v>29199633</v>
      </c>
      <c r="D90" s="18">
        <v>43698807</v>
      </c>
      <c r="E90" s="14">
        <v>72898440</v>
      </c>
      <c r="F90" s="8"/>
      <c r="G90" s="2"/>
    </row>
    <row r="91" spans="2:7" ht="16.5" customHeight="1" x14ac:dyDescent="0.25">
      <c r="B91" s="8" t="s">
        <v>81</v>
      </c>
      <c r="C91" s="18">
        <v>0</v>
      </c>
      <c r="D91" s="18">
        <v>583938</v>
      </c>
      <c r="E91" s="14">
        <v>583938</v>
      </c>
      <c r="F91" s="8"/>
      <c r="G91" s="2"/>
    </row>
    <row r="92" spans="2:7" ht="21" customHeight="1" x14ac:dyDescent="0.25">
      <c r="B92" s="8" t="s">
        <v>20</v>
      </c>
      <c r="C92" s="18">
        <v>19052</v>
      </c>
      <c r="D92" s="18">
        <v>32329108</v>
      </c>
      <c r="E92" s="14">
        <v>32348160</v>
      </c>
      <c r="F92" s="8"/>
      <c r="G92" s="2"/>
    </row>
    <row r="93" spans="2:7" ht="21" customHeight="1" x14ac:dyDescent="0.25">
      <c r="B93" s="8" t="s">
        <v>82</v>
      </c>
      <c r="C93" s="18">
        <v>0</v>
      </c>
      <c r="D93" s="18">
        <v>0</v>
      </c>
      <c r="E93" s="14">
        <f t="shared" ref="E93:E94" si="5">SUM(C93:D93)</f>
        <v>0</v>
      </c>
      <c r="F93" s="8"/>
      <c r="G93" s="2"/>
    </row>
    <row r="94" spans="2:7" ht="15" customHeight="1" x14ac:dyDescent="0.25">
      <c r="B94" s="8" t="s">
        <v>83</v>
      </c>
      <c r="C94" s="18">
        <v>0</v>
      </c>
      <c r="D94" s="18">
        <v>0</v>
      </c>
      <c r="E94" s="14">
        <f t="shared" si="5"/>
        <v>0</v>
      </c>
      <c r="F94" s="8"/>
      <c r="G94" s="2"/>
    </row>
    <row r="95" spans="2:7" ht="15" customHeight="1" x14ac:dyDescent="0.25">
      <c r="B95" s="8" t="s">
        <v>84</v>
      </c>
      <c r="C95" s="18">
        <v>0</v>
      </c>
      <c r="D95" s="18">
        <v>1521089</v>
      </c>
      <c r="E95" s="14">
        <v>1521089</v>
      </c>
      <c r="F95" s="8"/>
      <c r="G95" s="2"/>
    </row>
    <row r="96" spans="2:7" ht="32.25" customHeight="1" x14ac:dyDescent="0.25">
      <c r="B96" s="8" t="s">
        <v>21</v>
      </c>
      <c r="C96" s="18">
        <v>106000</v>
      </c>
      <c r="D96" s="18">
        <v>777338</v>
      </c>
      <c r="E96" s="14">
        <v>883338</v>
      </c>
      <c r="F96" s="8"/>
      <c r="G96" s="2"/>
    </row>
    <row r="97" spans="2:10" ht="32.25" customHeight="1" x14ac:dyDescent="0.25">
      <c r="B97" s="8" t="s">
        <v>22</v>
      </c>
      <c r="C97" s="18">
        <v>613963</v>
      </c>
      <c r="D97" s="18">
        <v>1726238</v>
      </c>
      <c r="E97" s="14">
        <v>2340201</v>
      </c>
      <c r="F97" s="8"/>
      <c r="G97" s="2"/>
    </row>
    <row r="98" spans="2:10" ht="15" customHeight="1" x14ac:dyDescent="0.25">
      <c r="B98" s="8" t="s">
        <v>23</v>
      </c>
      <c r="C98" s="18">
        <v>3814941</v>
      </c>
      <c r="D98" s="18">
        <v>868103</v>
      </c>
      <c r="E98" s="14">
        <v>4683044</v>
      </c>
      <c r="F98" s="8"/>
      <c r="G98" s="2"/>
    </row>
    <row r="99" spans="2:10" ht="30" customHeight="1" x14ac:dyDescent="0.25">
      <c r="B99" s="8" t="s">
        <v>24</v>
      </c>
      <c r="C99" s="18">
        <v>736667</v>
      </c>
      <c r="D99" s="18">
        <v>1631809</v>
      </c>
      <c r="E99" s="14">
        <v>2368476</v>
      </c>
      <c r="F99" s="8"/>
      <c r="G99" s="2"/>
    </row>
    <row r="100" spans="2:10" ht="15" customHeight="1" x14ac:dyDescent="0.25">
      <c r="B100" s="8" t="s">
        <v>25</v>
      </c>
      <c r="C100" s="18"/>
      <c r="D100" s="18"/>
      <c r="E100" s="14"/>
      <c r="F100" s="8"/>
      <c r="G100" s="2"/>
    </row>
    <row r="101" spans="2:10" ht="15" customHeight="1" x14ac:dyDescent="0.25">
      <c r="B101" s="8" t="s">
        <v>26</v>
      </c>
      <c r="C101" s="18">
        <v>246066</v>
      </c>
      <c r="D101" s="18">
        <v>201520</v>
      </c>
      <c r="E101" s="14">
        <v>447586</v>
      </c>
      <c r="F101" s="8"/>
      <c r="G101" s="2"/>
    </row>
    <row r="102" spans="2:10" ht="15" customHeight="1" x14ac:dyDescent="0.25">
      <c r="B102" s="8" t="s">
        <v>27</v>
      </c>
      <c r="C102" s="18">
        <v>506928</v>
      </c>
      <c r="D102" s="18">
        <v>1197299</v>
      </c>
      <c r="E102" s="14">
        <v>1704227</v>
      </c>
      <c r="F102" s="8"/>
      <c r="G102" s="2"/>
    </row>
    <row r="103" spans="2:10" ht="33.75" customHeight="1" x14ac:dyDescent="0.25">
      <c r="B103" s="8" t="s">
        <v>85</v>
      </c>
      <c r="C103" s="18">
        <v>0</v>
      </c>
      <c r="D103" s="18">
        <v>2079</v>
      </c>
      <c r="E103" s="14">
        <v>2079</v>
      </c>
      <c r="F103" s="8"/>
      <c r="G103" s="2"/>
    </row>
    <row r="104" spans="2:10" ht="15" customHeight="1" x14ac:dyDescent="0.25">
      <c r="B104" s="8"/>
      <c r="C104" s="14"/>
      <c r="D104" s="14"/>
      <c r="E104" s="14"/>
      <c r="F104" s="8"/>
      <c r="G104" s="2"/>
    </row>
    <row r="105" spans="2:10" ht="32.25" customHeight="1" x14ac:dyDescent="0.25">
      <c r="B105" s="8"/>
      <c r="C105" s="14"/>
      <c r="D105" s="14"/>
      <c r="E105" s="14"/>
      <c r="F105" s="8"/>
      <c r="G105" s="2"/>
    </row>
    <row r="106" spans="2:10" ht="15" customHeight="1" x14ac:dyDescent="0.3">
      <c r="B106" s="50" t="s">
        <v>86</v>
      </c>
      <c r="C106" s="50"/>
      <c r="D106" s="50"/>
      <c r="E106" s="50"/>
      <c r="F106" s="50"/>
      <c r="G106" s="50"/>
      <c r="H106" s="50"/>
      <c r="I106" s="50"/>
      <c r="J106" s="50"/>
    </row>
    <row r="107" spans="2:10" ht="15" customHeight="1" x14ac:dyDescent="0.3">
      <c r="B107" s="50" t="s">
        <v>31</v>
      </c>
      <c r="C107" s="50"/>
      <c r="D107" s="50"/>
      <c r="E107" s="50"/>
      <c r="F107" s="50"/>
      <c r="G107" s="50"/>
      <c r="H107" s="50"/>
      <c r="I107" s="50"/>
      <c r="J107" s="50"/>
    </row>
    <row r="108" spans="2:10" ht="18.75" customHeight="1" x14ac:dyDescent="0.3">
      <c r="B108" s="20"/>
      <c r="C108" s="21"/>
      <c r="D108" s="21"/>
      <c r="E108" s="20"/>
      <c r="F108" s="20"/>
      <c r="G108" s="20"/>
      <c r="H108" s="20"/>
      <c r="I108" s="20"/>
      <c r="J108" s="20"/>
    </row>
    <row r="109" spans="2:10" ht="15" customHeight="1" x14ac:dyDescent="0.3">
      <c r="B109" s="22" t="s">
        <v>87</v>
      </c>
      <c r="C109" s="21"/>
      <c r="D109" s="21"/>
      <c r="E109" s="23" t="s">
        <v>28</v>
      </c>
      <c r="F109" s="21"/>
      <c r="G109" s="20"/>
      <c r="H109" s="20"/>
      <c r="I109" s="20"/>
      <c r="J109" s="20"/>
    </row>
    <row r="110" spans="2:10" ht="18.75" customHeight="1" x14ac:dyDescent="0.3">
      <c r="B110" s="20"/>
      <c r="C110" s="21"/>
      <c r="D110" s="21"/>
      <c r="E110" s="21"/>
      <c r="F110" s="21"/>
      <c r="G110" s="20"/>
      <c r="H110" s="20"/>
      <c r="I110" s="20"/>
      <c r="J110" s="20"/>
    </row>
    <row r="111" spans="2:10" ht="25.5" customHeight="1" x14ac:dyDescent="0.3">
      <c r="B111" s="24"/>
      <c r="C111" s="25"/>
      <c r="D111" s="25"/>
      <c r="E111" s="26"/>
      <c r="F111" s="20"/>
      <c r="G111" s="20"/>
      <c r="H111" s="20"/>
      <c r="I111" s="20"/>
      <c r="J111" s="20"/>
    </row>
    <row r="112" spans="2:10" ht="15" customHeight="1" x14ac:dyDescent="0.3">
      <c r="B112" s="24"/>
      <c r="C112" s="27"/>
      <c r="D112" s="28"/>
      <c r="E112" s="26"/>
      <c r="F112" s="20"/>
      <c r="G112" s="20"/>
      <c r="H112" s="20"/>
      <c r="I112" s="20"/>
      <c r="J112" s="20"/>
    </row>
    <row r="113" spans="1:10" ht="29.25" customHeight="1" x14ac:dyDescent="0.3">
      <c r="B113" s="29" t="s">
        <v>88</v>
      </c>
      <c r="C113" s="24" t="s">
        <v>89</v>
      </c>
      <c r="D113" s="29"/>
      <c r="E113" s="26">
        <v>37925</v>
      </c>
      <c r="F113" s="20"/>
      <c r="G113" s="20"/>
      <c r="H113" s="20"/>
      <c r="I113" s="20"/>
      <c r="J113" s="20"/>
    </row>
    <row r="114" spans="1:10" ht="9" customHeight="1" x14ac:dyDescent="0.3">
      <c r="B114" s="24"/>
      <c r="C114" s="24"/>
      <c r="D114" s="29"/>
      <c r="E114" s="27"/>
      <c r="F114" s="20"/>
      <c r="G114" s="20"/>
      <c r="H114" s="20"/>
      <c r="I114" s="20"/>
      <c r="J114" s="20"/>
    </row>
    <row r="115" spans="1:10" ht="31.5" customHeight="1" x14ac:dyDescent="0.3">
      <c r="B115" s="29" t="s">
        <v>90</v>
      </c>
      <c r="C115" s="24" t="s">
        <v>91</v>
      </c>
      <c r="D115" s="29"/>
      <c r="E115" s="26">
        <v>40178</v>
      </c>
      <c r="F115" s="20"/>
      <c r="G115" s="20"/>
      <c r="H115" s="20"/>
      <c r="I115" s="20"/>
      <c r="J115" s="20"/>
    </row>
    <row r="116" spans="1:10" ht="15" customHeight="1" x14ac:dyDescent="0.3">
      <c r="B116" s="20"/>
      <c r="C116" s="21"/>
      <c r="D116" s="21"/>
      <c r="E116" s="21"/>
      <c r="F116" s="30"/>
      <c r="G116" s="20"/>
      <c r="H116" s="20"/>
      <c r="I116" s="20"/>
      <c r="J116" s="20"/>
    </row>
    <row r="117" spans="1:10" ht="50.25" customHeight="1" x14ac:dyDescent="0.3">
      <c r="B117" s="20"/>
      <c r="C117" s="21"/>
      <c r="D117" s="21"/>
      <c r="E117" s="21"/>
      <c r="F117" s="30"/>
      <c r="G117" s="20"/>
      <c r="H117" s="20"/>
      <c r="I117" s="20"/>
      <c r="J117" s="20"/>
    </row>
    <row r="118" spans="1:10" ht="15" customHeight="1" x14ac:dyDescent="0.3">
      <c r="B118" s="31" t="s">
        <v>0</v>
      </c>
      <c r="C118" s="21"/>
      <c r="D118" s="21"/>
      <c r="E118" s="21"/>
      <c r="F118" s="30"/>
      <c r="G118" s="20"/>
      <c r="H118" s="20"/>
      <c r="I118" s="20"/>
      <c r="J118" s="20"/>
    </row>
    <row r="119" spans="1:10" ht="50.25" customHeight="1" x14ac:dyDescent="0.3">
      <c r="B119" s="20"/>
      <c r="C119" s="21"/>
      <c r="D119" s="21"/>
      <c r="E119" s="21"/>
      <c r="F119" s="30"/>
      <c r="G119" s="20"/>
      <c r="H119" s="20"/>
      <c r="I119" s="20"/>
      <c r="J119" s="20"/>
    </row>
    <row r="120" spans="1:10" ht="57" customHeight="1" x14ac:dyDescent="0.3">
      <c r="A120" s="3">
        <v>1</v>
      </c>
      <c r="B120" s="32" t="s">
        <v>92</v>
      </c>
      <c r="C120" s="27"/>
      <c r="D120" s="27"/>
      <c r="E120" s="27"/>
      <c r="F120" s="30"/>
      <c r="G120" s="20"/>
      <c r="H120" s="20"/>
      <c r="I120" s="20"/>
      <c r="J120" s="20"/>
    </row>
    <row r="121" spans="1:10" ht="39" customHeight="1" x14ac:dyDescent="0.3">
      <c r="A121" s="33"/>
      <c r="B121" s="24" t="s">
        <v>93</v>
      </c>
      <c r="C121" s="27"/>
      <c r="D121" s="27"/>
      <c r="E121" s="27"/>
      <c r="F121" s="20"/>
      <c r="G121" s="20"/>
      <c r="H121" s="20"/>
      <c r="I121" s="20"/>
      <c r="J121" s="20"/>
    </row>
    <row r="122" spans="1:10" ht="23.25" customHeight="1" x14ac:dyDescent="0.3">
      <c r="B122" s="34"/>
      <c r="C122" s="20"/>
      <c r="D122" s="20"/>
      <c r="E122" s="20"/>
      <c r="F122" s="35"/>
      <c r="G122" s="20"/>
      <c r="H122" s="20"/>
      <c r="I122" s="20"/>
      <c r="J122" s="20"/>
    </row>
    <row r="123" spans="1:10" ht="15" customHeight="1" x14ac:dyDescent="0.3">
      <c r="A123" s="36">
        <v>2</v>
      </c>
      <c r="B123" s="37" t="s">
        <v>94</v>
      </c>
      <c r="C123" s="37"/>
      <c r="D123" s="37"/>
      <c r="E123" s="37"/>
      <c r="F123" s="37"/>
      <c r="G123" s="37"/>
      <c r="H123" s="37"/>
      <c r="I123" s="20"/>
      <c r="J123" s="20"/>
    </row>
    <row r="124" spans="1:10" ht="21" x14ac:dyDescent="0.3"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21" x14ac:dyDescent="0.3">
      <c r="A125" s="3">
        <v>3</v>
      </c>
      <c r="B125" s="38" t="s">
        <v>29</v>
      </c>
      <c r="C125" s="25"/>
      <c r="D125" s="25"/>
      <c r="E125" s="25"/>
      <c r="F125" s="20"/>
      <c r="G125" s="20"/>
      <c r="H125" s="20"/>
      <c r="I125" s="20"/>
      <c r="J125" s="20"/>
    </row>
    <row r="126" spans="1:10" ht="21" x14ac:dyDescent="0.3"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21" x14ac:dyDescent="0.3">
      <c r="A127" s="36">
        <v>4</v>
      </c>
      <c r="B127" s="51" t="s">
        <v>30</v>
      </c>
      <c r="C127" s="51"/>
      <c r="D127" s="51"/>
      <c r="E127" s="51"/>
      <c r="F127" s="20"/>
      <c r="G127" s="20"/>
      <c r="H127" s="20"/>
      <c r="I127" s="20"/>
      <c r="J127" s="20"/>
    </row>
    <row r="128" spans="1:10" ht="21" x14ac:dyDescent="0.3"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21" x14ac:dyDescent="0.3">
      <c r="A129" s="36">
        <v>5</v>
      </c>
      <c r="B129" s="46" t="s">
        <v>95</v>
      </c>
      <c r="C129" s="46"/>
      <c r="D129" s="46"/>
      <c r="E129" s="46"/>
      <c r="F129" s="20"/>
      <c r="G129" s="20"/>
      <c r="H129" s="20"/>
      <c r="I129" s="20"/>
      <c r="J129" s="20"/>
    </row>
    <row r="130" spans="1:10" ht="21" x14ac:dyDescent="0.3">
      <c r="A130" s="36">
        <v>6</v>
      </c>
      <c r="B130" s="46" t="s">
        <v>97</v>
      </c>
      <c r="C130" s="47"/>
      <c r="D130" s="47"/>
      <c r="E130" s="47"/>
      <c r="F130" s="47"/>
      <c r="G130" s="47"/>
      <c r="H130" s="47"/>
      <c r="I130" s="47"/>
      <c r="J130" s="47"/>
    </row>
    <row r="131" spans="1:10" ht="21.75" x14ac:dyDescent="0.3">
      <c r="A131" s="36"/>
      <c r="B131" s="48"/>
      <c r="C131" s="48"/>
      <c r="D131" s="48"/>
      <c r="E131" s="48"/>
      <c r="F131" s="4"/>
      <c r="G131" s="4"/>
      <c r="H131" s="4"/>
      <c r="I131" s="4"/>
      <c r="J131" s="4"/>
    </row>
    <row r="132" spans="1:10" x14ac:dyDescent="0.25">
      <c r="A132" s="36"/>
      <c r="B132" s="39"/>
      <c r="C132" s="40"/>
      <c r="D132" s="40"/>
      <c r="E132" s="40"/>
    </row>
  </sheetData>
  <mergeCells count="14">
    <mergeCell ref="B130:J130"/>
    <mergeCell ref="B131:E131"/>
    <mergeCell ref="B19:D19"/>
    <mergeCell ref="C22:G22"/>
    <mergeCell ref="B106:J106"/>
    <mergeCell ref="B107:J107"/>
    <mergeCell ref="B127:E127"/>
    <mergeCell ref="B129:E129"/>
    <mergeCell ref="B18:D18"/>
    <mergeCell ref="B12:F12"/>
    <mergeCell ref="B13:F13"/>
    <mergeCell ref="B14:F14"/>
    <mergeCell ref="B15:F15"/>
    <mergeCell ref="B17:C17"/>
  </mergeCells>
  <pageMargins left="0.7" right="0.7" top="0.75" bottom="0.75" header="0.3" footer="0.3"/>
  <pageSetup scale="37" orientation="portrait" r:id="rId1"/>
  <rowBreaks count="1" manualBreakCount="1">
    <brk id="9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Societies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 Stewart</dc:creator>
  <cp:lastModifiedBy>Tashna Bulli</cp:lastModifiedBy>
  <cp:lastPrinted>2018-07-05T17:58:58Z</cp:lastPrinted>
  <dcterms:created xsi:type="dcterms:W3CDTF">2018-07-04T18:04:25Z</dcterms:created>
  <dcterms:modified xsi:type="dcterms:W3CDTF">2018-07-17T19:06:02Z</dcterms:modified>
</cp:coreProperties>
</file>