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05" windowWidth="15480" windowHeight="9375"/>
  </bookViews>
  <sheets>
    <sheet name="FIA Licensees" sheetId="10"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'FIA Licensees'!$A$10:$G$141</definedName>
    <definedName name="_xlnm.Print_Titles" localSheetId="0">'FIA Licensees'!$B:$B</definedName>
    <definedName name="Recover" localSheetId="0">[2]Macro1!$A$110</definedName>
    <definedName name="Recover">[2]Macro1!$A$110</definedName>
    <definedName name="TableName">"Dummy"</definedName>
  </definedNames>
  <calcPr calcId="145621"/>
</workbook>
</file>

<file path=xl/calcChain.xml><?xml version="1.0" encoding="utf-8"?>
<calcChain xmlns="http://schemas.openxmlformats.org/spreadsheetml/2006/main">
  <c r="E102" i="10" l="1"/>
  <c r="E101" i="10"/>
  <c r="E100" i="10"/>
  <c r="E98" i="10"/>
  <c r="E97" i="10"/>
  <c r="E96" i="10"/>
  <c r="E95" i="10"/>
  <c r="E94" i="10"/>
  <c r="E93" i="10"/>
  <c r="E92" i="10"/>
  <c r="E91" i="10"/>
  <c r="E90" i="10"/>
  <c r="E89" i="10"/>
  <c r="E88" i="10"/>
  <c r="E84" i="10"/>
  <c r="E83" i="10"/>
  <c r="E82" i="10"/>
  <c r="E81" i="10"/>
  <c r="E80" i="10"/>
  <c r="E79" i="10"/>
  <c r="E78" i="10"/>
  <c r="E76" i="10"/>
  <c r="E75" i="10"/>
  <c r="E74" i="10"/>
  <c r="E73" i="10"/>
  <c r="E66" i="10"/>
  <c r="E65" i="10"/>
  <c r="E64" i="10"/>
  <c r="E63" i="10"/>
  <c r="E61" i="10"/>
  <c r="E60" i="10"/>
  <c r="E59" i="10"/>
  <c r="E58" i="10"/>
  <c r="E57" i="10"/>
  <c r="E56" i="10"/>
  <c r="E54" i="10"/>
  <c r="D51" i="10"/>
  <c r="C51" i="10"/>
  <c r="E50" i="10"/>
  <c r="E49" i="10"/>
  <c r="E48" i="10"/>
  <c r="E47" i="10"/>
  <c r="E46" i="10"/>
  <c r="E45" i="10"/>
  <c r="E44" i="10"/>
  <c r="E42" i="10"/>
  <c r="E41" i="10"/>
  <c r="E40" i="10"/>
  <c r="E39" i="10"/>
  <c r="E38" i="10"/>
  <c r="E37" i="10"/>
  <c r="E34" i="10"/>
  <c r="E33" i="10"/>
  <c r="E32" i="10"/>
  <c r="E31" i="10"/>
  <c r="E30" i="10"/>
  <c r="E51" i="10" s="1"/>
  <c r="C67" i="10"/>
  <c r="D67" i="10"/>
  <c r="E67" i="10"/>
  <c r="D85" i="10" l="1"/>
  <c r="C85" i="10"/>
  <c r="E69" i="10"/>
  <c r="E85" i="10"/>
  <c r="D69" i="10"/>
  <c r="C69" i="10"/>
</calcChain>
</file>

<file path=xl/sharedStrings.xml><?xml version="1.0" encoding="utf-8"?>
<sst xmlns="http://schemas.openxmlformats.org/spreadsheetml/2006/main" count="104" uniqueCount="104">
  <si>
    <t>UNAUDITED</t>
  </si>
  <si>
    <t>J$'000</t>
  </si>
  <si>
    <t>TOTAL</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</si>
  <si>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</si>
  <si>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</si>
  <si>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</si>
  <si>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</si>
  <si>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</si>
  <si>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</si>
  <si>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</si>
  <si>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Fixed Assets (net of Depreciation)</t>
  </si>
  <si>
    <t>Other Assets</t>
  </si>
  <si>
    <t xml:space="preserve">    Other</t>
  </si>
  <si>
    <t>TOTAL ASSETS</t>
  </si>
  <si>
    <t>LIABILITIES</t>
  </si>
  <si>
    <t>Deposits</t>
  </si>
  <si>
    <t xml:space="preserve">    Due To Specialised Institutions</t>
  </si>
  <si>
    <t xml:space="preserve">    Due To Other Fin. Insts. in Ja.</t>
  </si>
  <si>
    <t xml:space="preserve">    Securities Sold Under Repurchase Agreement</t>
  </si>
  <si>
    <t>Sundry Current Liabilities:</t>
  </si>
  <si>
    <t>TOTAL LIABILITIES</t>
  </si>
  <si>
    <t>REPRESENTED BY:</t>
  </si>
  <si>
    <t>Share Premium</t>
  </si>
  <si>
    <t>Reserves:</t>
  </si>
  <si>
    <t xml:space="preserve">    Statutory Reserve Fund</t>
  </si>
  <si>
    <t xml:space="preserve">    Other Reserves</t>
  </si>
  <si>
    <t>TOTAL CAPITAL</t>
  </si>
  <si>
    <t>MEMORANDA ITEMS</t>
  </si>
  <si>
    <t>Foreign Currency Loans</t>
  </si>
  <si>
    <t>Foreign Currency Deposits</t>
  </si>
  <si>
    <t>Investments in Connected Parties</t>
  </si>
  <si>
    <t>Credits To Connected Parties</t>
  </si>
  <si>
    <t>Other Bals. Due From Connected Parties</t>
  </si>
  <si>
    <t>Other Bals. Due To Connected Parties</t>
  </si>
  <si>
    <t>Provision For Loan Losses</t>
  </si>
  <si>
    <t>ASSETS AND LIABILITIES OF LICENSEES</t>
  </si>
  <si>
    <t>UNDER THE FINANCIAL INSTITUTIONS ACT (FIA)</t>
  </si>
  <si>
    <t xml:space="preserve">    Due From Commercial Banks in Ja.</t>
  </si>
  <si>
    <t>Jamaica Government Securities</t>
  </si>
  <si>
    <t xml:space="preserve">    Domestic Currency</t>
  </si>
  <si>
    <t xml:space="preserve">    Foreign Currency</t>
  </si>
  <si>
    <t>Bank of Jamaica Securities</t>
  </si>
  <si>
    <t>Other Public Sector Securities</t>
  </si>
  <si>
    <t>Foreign Securities</t>
  </si>
  <si>
    <t>Securities Purchased with a view to Resale</t>
  </si>
  <si>
    <t xml:space="preserve">    From Bank of Jamaica</t>
  </si>
  <si>
    <t xml:space="preserve">    Due To Commercial Banks in Ja.</t>
  </si>
  <si>
    <t xml:space="preserve">    Due To Overseas Banks &amp; Financial Insts</t>
  </si>
  <si>
    <t xml:space="preserve">    Interest Accrued</t>
  </si>
  <si>
    <t xml:space="preserve">    Accounts Payable</t>
  </si>
  <si>
    <t>Paid Up Capital:</t>
  </si>
  <si>
    <t xml:space="preserve">     Ordinary  Shares</t>
  </si>
  <si>
    <t xml:space="preserve">     Qualifying Preference Shares</t>
  </si>
  <si>
    <t xml:space="preserve">     Non Qualifying Preference Shares</t>
  </si>
  <si>
    <t xml:space="preserve">   Funding by Specialised Institutions </t>
  </si>
  <si>
    <t xml:space="preserve">   Other Funding Sources</t>
  </si>
  <si>
    <t xml:space="preserve">Repos on behalf of or on-trading to clients </t>
  </si>
  <si>
    <t xml:space="preserve">Funds Under Management </t>
  </si>
  <si>
    <t>Deposits Due To Connected Parties</t>
  </si>
  <si>
    <t xml:space="preserve">    As Per IFRS Requirement</t>
  </si>
  <si>
    <t xml:space="preserve">    Additional Prudential Reserves</t>
  </si>
  <si>
    <t>Provisions For Other Losses</t>
  </si>
  <si>
    <t>FINANCIAL YEAR END</t>
  </si>
  <si>
    <t>to the Bank of Jamaica and have been attested to by the respective managements as reflecting</t>
  </si>
  <si>
    <t>These balances are taken from unaudited prudential returns submitted by the following licensees</t>
  </si>
  <si>
    <t>a true and fair representation of the affairs and condition of the licensees at the reporting date.</t>
  </si>
  <si>
    <t>The Bank of Jamaica does not in any way certify the accuracy or otherwise of the balances</t>
  </si>
  <si>
    <t>reported by the respective licensees.</t>
  </si>
  <si>
    <t>NOTES TO THE STATEMENT OF UNAUDITED ASSETS AND LIABILITIES OF FIA LICENSEES</t>
  </si>
  <si>
    <t>MF&amp;G Trust &amp; Finance Limited</t>
  </si>
  <si>
    <t>Notes</t>
  </si>
  <si>
    <t>In accordance with the March 2002 legislation, with the exception of permissible Trust activities as provided under statute, all managed funds/trading book activities have been transferred to a separate legal entity.</t>
  </si>
  <si>
    <t>Borrowings</t>
  </si>
  <si>
    <t xml:space="preserve">    Revaluation Reserves Arising From Fair Value Accounting</t>
  </si>
  <si>
    <t>Other Local Securities (net of prov)</t>
  </si>
  <si>
    <t xml:space="preserve">    Other Counter Parties</t>
  </si>
  <si>
    <t xml:space="preserve">    Due To Bank of Jamaica </t>
  </si>
  <si>
    <t>KEY TO LICENSEES</t>
  </si>
  <si>
    <t>JMMB MB</t>
  </si>
  <si>
    <t xml:space="preserve">JMMB MB </t>
  </si>
  <si>
    <t xml:space="preserve">JMMB Merchant Bank Limited </t>
  </si>
  <si>
    <t xml:space="preserve">31 March </t>
  </si>
  <si>
    <t xml:space="preserve">31 December </t>
  </si>
  <si>
    <t xml:space="preserve">MF&amp;G Trust </t>
  </si>
  <si>
    <t>MF&amp;G Trust</t>
  </si>
  <si>
    <t>Loans, Advances &amp; Discounts (net of prov)</t>
  </si>
  <si>
    <r>
      <t>Accounts Receivable (net of prov)</t>
    </r>
    <r>
      <rPr>
        <b/>
        <vertAlign val="superscript"/>
        <sz val="16"/>
        <color indexed="17"/>
        <rFont val="Arial"/>
        <family val="2"/>
      </rPr>
      <t xml:space="preserve"> </t>
    </r>
  </si>
  <si>
    <r>
      <t>Contingent Accounts (</t>
    </r>
    <r>
      <rPr>
        <b/>
        <sz val="14"/>
        <rFont val="Arial"/>
        <family val="2"/>
      </rPr>
      <t>Accepts, Guarantees &amp; L/Cs)</t>
    </r>
  </si>
  <si>
    <r>
      <t>Contingent Accounts (</t>
    </r>
    <r>
      <rPr>
        <b/>
        <sz val="14"/>
        <rFont val="Arial"/>
        <family val="2"/>
      </rPr>
      <t>Accepts., Guarantees &amp; L/Cs as per contra</t>
    </r>
    <r>
      <rPr>
        <b/>
        <sz val="12"/>
        <rFont val="Arial"/>
        <family val="2"/>
      </rPr>
      <t>)</t>
    </r>
  </si>
  <si>
    <t xml:space="preserve">    Retained Earnings Reserve Fund  </t>
  </si>
  <si>
    <t>In July 2002, Jamaica adopted the International Financial Reporting Standards (IFRS).  The above financial statements have reportedly been produced in line with these requirements.</t>
  </si>
  <si>
    <t>Qualifying Preference Shares represent preference shares included in the computation of Capital Base pursuant to The Financial Institutions (Capital Adequacy) Regulations, 2004.</t>
  </si>
  <si>
    <t xml:space="preserve"> 'Other Balances due from Connected Parties' include interest and other receivables, placements, Guarantees, Letters of Credit, etc.</t>
  </si>
  <si>
    <t xml:space="preserve"> 'Credit Facilities to Connected Parties' include loans, advances, comfort letters, stand by and Commercial Letters of Credit, Guarantees etc.</t>
  </si>
  <si>
    <t>Fluctuations in market value of 'Available For Sale' assets are accounted for in 'Revaluation Reserves Arising From Fair Value Accounting' until  realized.</t>
  </si>
  <si>
    <t xml:space="preserve"> Effective 29 June 2012, Jamaica Money Market Brokers Limited (JMMB) acquired the majority ownership of Capital and Credit Financial Group (CCFG), parent of Capital and Credit Merchant Bank Limited (CCMB).  Subsequently, CCMB was renamed JMMB Merchant Bank Limited (JMMB MB)  and its financial year-end changed from 31 December to 31 March to align the licensee’s financial year with that of its parent. </t>
  </si>
  <si>
    <t xml:space="preserve">    Other Revaluation Reserves</t>
  </si>
  <si>
    <t>AS AT 31 MARCH 2014</t>
  </si>
  <si>
    <t>AS AT 31  MARCH 2014</t>
  </si>
  <si>
    <t>Excess/(Shortfall) of Assets over Liabilities</t>
  </si>
  <si>
    <t>Prior Years' Earnings/(Deficits)</t>
  </si>
  <si>
    <t>Unappropriated Profits/(Losses)</t>
  </si>
  <si>
    <t>News Release</t>
  </si>
  <si>
    <t>09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</si>
</sst>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Red]\(#,##0\)"/>
    <numFmt numFmtId="166" formatCode="d\ \ mmmm"/>
  </numFmts>
  <fonts count="57" x14ac:knownFonts="1">
    <font>
      <sz val="10"/>
      <name val="Arial"/>
    </font>
    <font>
      <sz val="10"/>
      <name val="Arial"/>
      <family val="2"/>
    </font>
    <font>
      <b/>
      <sz val="14"/>
      <name val="Arial"/>
      <family val="2"/>
    </font>
    <font>
      <sz val="14"/>
      <name val="Arial"/>
      <family val="2"/>
    </font>
    <font>
      <b/>
      <sz val="12"/>
      <name val="Arial"/>
      <family val="2"/>
    </font>
    <font>
      <sz val="10"/>
      <name val="Arial"/>
      <family val="2"/>
    </font>
    <font>
      <sz val="12"/>
      <name val="Arial"/>
      <family val="2"/>
    </font>
    <font>
      <b/>
      <sz val="16"/>
      <name val="Arial"/>
      <family val="2"/>
    </font>
    <font>
      <sz val="16"/>
      <name val="Arial"/>
      <family val="2"/>
    </font>
    <font>
      <b/>
      <sz val="16"/>
      <color indexed="10"/>
      <name val="Arial"/>
      <family val="2"/>
    </font>
    <font>
      <sz val="11"/>
      <color indexed="8"/>
      <name val="Calibri"/>
      <family val="2"/>
    </font>
    <font>
      <b/>
      <sz val="16"/>
      <color indexed="18"/>
      <name val="Arial"/>
      <family val="2"/>
    </font>
    <font>
      <b/>
      <u/>
      <sz val="16"/>
      <color indexed="14"/>
      <name val="Arial"/>
      <family val="2"/>
    </font>
    <font>
      <sz val="10"/>
      <name val="Arial"/>
      <family val="2"/>
    </font>
    <font>
      <sz val="15"/>
      <name val="Arial"/>
      <family val="2"/>
    </font>
    <font>
      <b/>
      <vertAlign val="superscript"/>
      <sz val="16"/>
      <color indexed="17"/>
      <name val="Arial"/>
      <family val="2"/>
    </font>
    <font>
      <b/>
      <sz val="12"/>
      <color indexed="10"/>
      <name val="Arial"/>
      <family val="2"/>
    </font>
    <font>
      <b/>
      <sz val="15"/>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5"/>
      <color indexed="5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u/>
      <sz val="16"/>
      <color theme="3" tint="0.39997558519241921"/>
      <name val="Arial"/>
      <family val="2"/>
    </font>
    <font>
      <b/>
      <u/>
      <sz val="16"/>
      <name val="Arial"/>
      <family val="2"/>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9" fillId="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9" fillId="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9" fillId="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9"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9" fillId="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9" fillId="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9" fillId="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9" fillId="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9" fillId="4"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9" fillId="2"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9" fillId="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9" fillId="7"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 fillId="32" borderId="0" applyNumberFormat="0" applyBorder="0" applyAlignment="0" applyProtection="0"/>
    <xf numFmtId="0" fontId="20" fillId="10"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 fillId="34" borderId="0" applyNumberFormat="0" applyBorder="0" applyAlignment="0" applyProtection="0"/>
    <xf numFmtId="0" fontId="20"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20"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20"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20" fillId="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8" borderId="0" applyNumberFormat="0" applyBorder="0" applyAlignment="0" applyProtection="0"/>
    <xf numFmtId="0" fontId="20" fillId="10"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20" fillId="1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0" borderId="0" applyNumberFormat="0" applyBorder="0" applyAlignment="0" applyProtection="0"/>
    <xf numFmtId="0" fontId="20" fillId="1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20"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20"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43" borderId="0" applyNumberFormat="0" applyBorder="0" applyAlignment="0" applyProtection="0"/>
    <xf numFmtId="0" fontId="20" fillId="1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1" fillId="3" borderId="0" applyNumberFormat="0" applyBorder="0" applyAlignment="0" applyProtection="0"/>
    <xf numFmtId="0" fontId="40" fillId="45" borderId="11" applyNumberFormat="0" applyAlignment="0" applyProtection="0"/>
    <xf numFmtId="0" fontId="40" fillId="45" borderId="11" applyNumberFormat="0" applyAlignment="0" applyProtection="0"/>
    <xf numFmtId="0" fontId="22" fillId="16" borderId="1" applyNumberFormat="0" applyAlignment="0" applyProtection="0"/>
    <xf numFmtId="0" fontId="41" fillId="46" borderId="12" applyNumberFormat="0" applyAlignment="0" applyProtection="0"/>
    <xf numFmtId="0" fontId="41" fillId="46" borderId="12" applyNumberFormat="0" applyAlignment="0" applyProtection="0"/>
    <xf numFmtId="0" fontId="23" fillId="17" borderId="2"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5" fillId="5"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26" fillId="0" borderId="3"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27" fillId="0" borderId="4"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8"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44" fillId="48" borderId="11" applyNumberFormat="0" applyAlignment="0" applyProtection="0"/>
    <xf numFmtId="0" fontId="44" fillId="48" borderId="11" applyNumberFormat="0" applyAlignment="0" applyProtection="0"/>
    <xf numFmtId="0" fontId="29" fillId="7" borderId="1" applyNumberFormat="0" applyAlignment="0" applyProtection="0"/>
    <xf numFmtId="0" fontId="45" fillId="0" borderId="13" applyNumberFormat="0" applyFill="0" applyAlignment="0" applyProtection="0"/>
    <xf numFmtId="0" fontId="45" fillId="0" borderId="13" applyNumberFormat="0" applyFill="0" applyAlignment="0" applyProtection="0"/>
    <xf numFmtId="0" fontId="30" fillId="0" borderId="6" applyNumberFormat="0" applyFill="0" applyAlignment="0" applyProtection="0"/>
    <xf numFmtId="0" fontId="46" fillId="49" borderId="0" applyNumberFormat="0" applyBorder="0" applyAlignment="0" applyProtection="0"/>
    <xf numFmtId="0" fontId="46" fillId="49" borderId="0" applyNumberFormat="0" applyBorder="0" applyAlignment="0" applyProtection="0"/>
    <xf numFmtId="0" fontId="31" fillId="18" borderId="0" applyNumberFormat="0" applyBorder="0" applyAlignment="0" applyProtection="0"/>
    <xf numFmtId="0" fontId="37" fillId="0" borderId="0"/>
    <xf numFmtId="0" fontId="1" fillId="0" borderId="0"/>
    <xf numFmtId="0" fontId="37" fillId="0" borderId="0"/>
    <xf numFmtId="0" fontId="5" fillId="0" borderId="0"/>
    <xf numFmtId="0" fontId="37" fillId="0" borderId="0"/>
    <xf numFmtId="0" fontId="1" fillId="0" borderId="0"/>
    <xf numFmtId="0" fontId="37" fillId="0" borderId="0"/>
    <xf numFmtId="0" fontId="37" fillId="0" borderId="0"/>
    <xf numFmtId="0" fontId="1" fillId="0" borderId="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 fillId="19" borderId="7" applyNumberFormat="0" applyFont="0" applyAlignment="0" applyProtection="0"/>
    <xf numFmtId="0" fontId="47" fillId="45" borderId="15" applyNumberFormat="0" applyAlignment="0" applyProtection="0"/>
    <xf numFmtId="0" fontId="47" fillId="45" borderId="15" applyNumberFormat="0" applyAlignment="0" applyProtection="0"/>
    <xf numFmtId="0" fontId="32" fillId="16" borderId="8"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1" fillId="0" borderId="16" applyNumberFormat="0" applyFill="0" applyAlignment="0" applyProtection="0"/>
    <xf numFmtId="0" fontId="34"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cellStyleXfs>
  <cellXfs count="59">
    <xf numFmtId="0" fontId="0" fillId="0" borderId="0" xfId="0"/>
    <xf numFmtId="0" fontId="4" fillId="0" borderId="0" xfId="0" applyFont="1"/>
    <xf numFmtId="0" fontId="6" fillId="0" borderId="0" xfId="0" applyFont="1"/>
    <xf numFmtId="0" fontId="6" fillId="0" borderId="0" xfId="0" applyFont="1" applyAlignment="1">
      <alignment horizontal="right" wrapText="1"/>
    </xf>
    <xf numFmtId="0" fontId="8" fillId="0" borderId="0" xfId="0" applyFont="1"/>
    <xf numFmtId="38" fontId="8" fillId="0" borderId="0" xfId="0" applyNumberFormat="1" applyFont="1"/>
    <xf numFmtId="0" fontId="2" fillId="0" borderId="0" xfId="0" applyFont="1"/>
    <xf numFmtId="38" fontId="6" fillId="0" borderId="0" xfId="0" applyNumberFormat="1" applyFont="1"/>
    <xf numFmtId="38" fontId="8" fillId="0" borderId="0" xfId="0" applyNumberFormat="1" applyFont="1" applyFill="1"/>
    <xf numFmtId="0" fontId="8" fillId="0" borderId="0" xfId="0" applyFont="1" applyFill="1"/>
    <xf numFmtId="0" fontId="6" fillId="0" borderId="0" xfId="0" applyFont="1" applyFill="1"/>
    <xf numFmtId="38" fontId="8" fillId="0" borderId="0" xfId="0" applyNumberFormat="1" applyFont="1" applyFill="1" applyAlignment="1">
      <alignment horizontal="right"/>
    </xf>
    <xf numFmtId="0" fontId="7" fillId="0" borderId="0" xfId="0" applyFont="1" applyFill="1"/>
    <xf numFmtId="38" fontId="7" fillId="0" borderId="0" xfId="0" applyNumberFormat="1" applyFont="1" applyAlignment="1">
      <alignment horizontal="center"/>
    </xf>
    <xf numFmtId="0" fontId="9" fillId="0" borderId="0" xfId="0" applyFont="1" applyFill="1" applyAlignment="1">
      <alignment horizontal="right"/>
    </xf>
    <xf numFmtId="0" fontId="8" fillId="0" borderId="0" xfId="0" applyFont="1" applyFill="1" applyAlignment="1">
      <alignment horizontal="right" wrapText="1"/>
    </xf>
    <xf numFmtId="0" fontId="7" fillId="0" borderId="0" xfId="0" applyFont="1" applyFill="1" applyAlignment="1">
      <alignment horizontal="right" wrapText="1"/>
    </xf>
    <xf numFmtId="38" fontId="7" fillId="0" borderId="10" xfId="0" applyNumberFormat="1" applyFont="1" applyFill="1" applyBorder="1"/>
    <xf numFmtId="0" fontId="4" fillId="0" borderId="0" xfId="0" applyFont="1" applyFill="1" applyAlignment="1">
      <alignment horizontal="center"/>
    </xf>
    <xf numFmtId="0" fontId="4" fillId="0" borderId="0" xfId="0" applyFont="1" applyFill="1" applyAlignment="1">
      <alignment horizontal="center" wrapText="1"/>
    </xf>
    <xf numFmtId="166" fontId="7" fillId="0" borderId="0" xfId="0" applyNumberFormat="1" applyFont="1" applyFill="1" applyBorder="1" applyAlignment="1">
      <alignment horizontal="left"/>
    </xf>
    <xf numFmtId="0" fontId="14" fillId="0" borderId="0" xfId="0" applyFont="1"/>
    <xf numFmtId="164" fontId="6" fillId="0" borderId="0" xfId="187" applyNumberFormat="1" applyFont="1"/>
    <xf numFmtId="10" fontId="6" fillId="0" borderId="0" xfId="187" applyNumberFormat="1" applyFont="1"/>
    <xf numFmtId="0" fontId="12" fillId="0" borderId="0" xfId="0" applyFont="1" applyFill="1" applyAlignment="1">
      <alignment vertical="center"/>
    </xf>
    <xf numFmtId="0" fontId="8" fillId="0" borderId="0" xfId="0" applyFont="1" applyAlignment="1">
      <alignment horizontal="center" wrapText="1"/>
    </xf>
    <xf numFmtId="49" fontId="7" fillId="0" borderId="0" xfId="0" applyNumberFormat="1" applyFont="1" applyFill="1" applyBorder="1" applyAlignment="1">
      <alignment horizontal="left"/>
    </xf>
    <xf numFmtId="49" fontId="8" fillId="0" borderId="0" xfId="0" applyNumberFormat="1" applyFont="1" applyFill="1"/>
    <xf numFmtId="0" fontId="16" fillId="0" borderId="0" xfId="0" applyFont="1" applyAlignment="1">
      <alignment horizontal="right"/>
    </xf>
    <xf numFmtId="38" fontId="4" fillId="0" borderId="0" xfId="0" applyNumberFormat="1" applyFont="1" applyAlignment="1">
      <alignment horizontal="right"/>
    </xf>
    <xf numFmtId="38" fontId="7" fillId="0" borderId="0" xfId="163" applyNumberFormat="1" applyFont="1" applyFill="1" applyAlignment="1">
      <alignment horizontal="center"/>
    </xf>
    <xf numFmtId="0" fontId="8" fillId="0" borderId="0" xfId="0" applyFont="1" applyFill="1" applyAlignment="1"/>
    <xf numFmtId="165" fontId="8" fillId="0" borderId="0" xfId="0" applyNumberFormat="1" applyFont="1" applyFill="1"/>
    <xf numFmtId="0" fontId="3" fillId="0" borderId="0" xfId="0" applyFont="1" applyBorder="1"/>
    <xf numFmtId="38" fontId="7" fillId="0" borderId="0" xfId="0" applyNumberFormat="1" applyFont="1" applyFill="1"/>
    <xf numFmtId="38" fontId="7" fillId="0" borderId="0" xfId="0" applyNumberFormat="1" applyFont="1" applyFill="1" applyBorder="1"/>
    <xf numFmtId="165" fontId="8" fillId="0" borderId="0" xfId="0" applyNumberFormat="1" applyFont="1"/>
    <xf numFmtId="165" fontId="8" fillId="0" borderId="0" xfId="164" applyNumberFormat="1" applyFont="1"/>
    <xf numFmtId="38" fontId="8" fillId="0" borderId="0" xfId="164" applyNumberFormat="1" applyFont="1"/>
    <xf numFmtId="38" fontId="8" fillId="0" borderId="0" xfId="164" applyNumberFormat="1" applyFont="1" applyFill="1"/>
    <xf numFmtId="38" fontId="8" fillId="0" borderId="0" xfId="164" applyNumberFormat="1" applyFont="1" applyFill="1" applyAlignment="1">
      <alignment horizontal="right"/>
    </xf>
    <xf numFmtId="0" fontId="36" fillId="0" borderId="0" xfId="0" applyFont="1"/>
    <xf numFmtId="0" fontId="17" fillId="0" borderId="0" xfId="0" applyFont="1" applyAlignment="1">
      <alignment horizontal="left"/>
    </xf>
    <xf numFmtId="0" fontId="17" fillId="0" borderId="0" xfId="0" applyFont="1"/>
    <xf numFmtId="37" fontId="8" fillId="0" borderId="0" xfId="0" applyNumberFormat="1" applyFont="1"/>
    <xf numFmtId="0" fontId="7" fillId="0" borderId="0" xfId="0" applyFont="1" applyFill="1" applyBorder="1"/>
    <xf numFmtId="0" fontId="8" fillId="0" borderId="0" xfId="0" applyFont="1" applyBorder="1"/>
    <xf numFmtId="0" fontId="7" fillId="0" borderId="0" xfId="0" applyFont="1" applyAlignment="1">
      <alignment horizontal="center" vertical="center"/>
    </xf>
    <xf numFmtId="0" fontId="7" fillId="0" borderId="0" xfId="0" applyFont="1" applyAlignment="1">
      <alignment horizontal="center"/>
    </xf>
    <xf numFmtId="0" fontId="54" fillId="0" borderId="0" xfId="0" applyFont="1" applyFill="1" applyBorder="1"/>
    <xf numFmtId="0" fontId="54" fillId="0" borderId="0" xfId="0" applyFont="1" applyFill="1" applyAlignment="1">
      <alignment vertical="center"/>
    </xf>
    <xf numFmtId="0" fontId="55" fillId="0" borderId="0" xfId="0" applyFont="1" applyFill="1" applyBorder="1"/>
    <xf numFmtId="0" fontId="56" fillId="0" borderId="0" xfId="0" applyFont="1"/>
    <xf numFmtId="49" fontId="56" fillId="0" borderId="0" xfId="0" applyNumberFormat="1" applyFont="1" applyAlignment="1">
      <alignment horizontal="left"/>
    </xf>
    <xf numFmtId="38" fontId="7"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11" fillId="0" borderId="0" xfId="0" applyFont="1" applyFill="1" applyAlignment="1">
      <alignment horizontal="center"/>
    </xf>
    <xf numFmtId="0" fontId="7" fillId="0" borderId="0" xfId="0" quotePrefix="1" applyFont="1" applyAlignment="1">
      <alignment horizontal="left" vertical="center" wrapText="1"/>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415925</xdr:colOff>
      <xdr:row>4</xdr:row>
      <xdr:rowOff>61510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G141"/>
  <sheetViews>
    <sheetView tabSelected="1" zoomScale="75" zoomScaleNormal="75" zoomScaleSheetLayoutView="70" workbookViewId="0">
      <selection activeCell="A6" sqref="A6:B7"/>
    </sheetView>
  </sheetViews>
  <sheetFormatPr defaultRowHeight="15" x14ac:dyDescent="0.2"/>
  <cols>
    <col min="1" max="1" width="6.85546875" style="2" customWidth="1"/>
    <col min="2" max="2" width="96" style="2" customWidth="1"/>
    <col min="3" max="3" width="27" style="2" customWidth="1"/>
    <col min="4" max="4" width="38.5703125" style="2" customWidth="1"/>
    <col min="5" max="5" width="40.28515625" style="2" customWidth="1"/>
    <col min="6" max="6" width="12.7109375" style="2" bestFit="1" customWidth="1"/>
    <col min="7" max="7" width="12.140625" style="2" bestFit="1" customWidth="1"/>
    <col min="8" max="229" width="9.140625" style="2"/>
    <col min="230" max="230" width="0" style="2" hidden="1" customWidth="1"/>
    <col min="231" max="231" width="95.5703125" style="2" customWidth="1"/>
    <col min="232" max="234" width="24.7109375" style="2" customWidth="1"/>
    <col min="235" max="235" width="12.7109375" style="2" bestFit="1" customWidth="1"/>
    <col min="236" max="236" width="12.140625" style="2" bestFit="1" customWidth="1"/>
    <col min="237" max="237" width="65.140625" style="2" customWidth="1"/>
    <col min="238" max="238" width="19" style="2" bestFit="1" customWidth="1"/>
    <col min="239" max="239" width="17.140625" style="2" bestFit="1" customWidth="1"/>
    <col min="240" max="240" width="19" style="2" bestFit="1" customWidth="1"/>
    <col min="241" max="241" width="9.140625" style="2"/>
    <col min="242" max="242" width="12.28515625" style="2" bestFit="1" customWidth="1"/>
    <col min="243" max="243" width="17.140625" style="2" bestFit="1" customWidth="1"/>
    <col min="244" max="244" width="12.28515625" style="2" bestFit="1" customWidth="1"/>
    <col min="245" max="245" width="12.7109375" style="2" bestFit="1" customWidth="1"/>
    <col min="246" max="246" width="12.7109375" style="2" customWidth="1"/>
    <col min="247" max="247" width="17.140625" style="2" bestFit="1" customWidth="1"/>
    <col min="248" max="248" width="14.85546875" style="2" customWidth="1"/>
    <col min="249" max="16384" width="9.140625" style="2"/>
  </cols>
  <sheetData>
    <row r="6" spans="1:5" ht="15.75" x14ac:dyDescent="0.25">
      <c r="A6" s="52" t="s">
        <v>102</v>
      </c>
    </row>
    <row r="7" spans="1:5" ht="15.75" x14ac:dyDescent="0.25">
      <c r="A7" s="53" t="s">
        <v>103</v>
      </c>
    </row>
    <row r="10" spans="1:5" ht="15.75" x14ac:dyDescent="0.25">
      <c r="E10" s="28"/>
    </row>
    <row r="11" spans="1:5" ht="10.5" customHeight="1" x14ac:dyDescent="0.25">
      <c r="B11" s="29"/>
      <c r="C11" s="1"/>
      <c r="D11" s="1"/>
      <c r="E11" s="28"/>
    </row>
    <row r="12" spans="1:5" ht="21.75" customHeight="1" x14ac:dyDescent="0.3">
      <c r="B12" s="54" t="s">
        <v>0</v>
      </c>
      <c r="C12" s="54"/>
      <c r="D12" s="54"/>
      <c r="E12" s="54"/>
    </row>
    <row r="13" spans="1:5" ht="21.75" customHeight="1" x14ac:dyDescent="0.3">
      <c r="B13" s="54" t="s">
        <v>35</v>
      </c>
      <c r="C13" s="54"/>
      <c r="D13" s="54"/>
      <c r="E13" s="54"/>
    </row>
    <row r="14" spans="1:5" ht="21.75" customHeight="1" x14ac:dyDescent="0.3">
      <c r="B14" s="54" t="s">
        <v>36</v>
      </c>
      <c r="C14" s="54"/>
      <c r="D14" s="54"/>
      <c r="E14" s="54"/>
    </row>
    <row r="15" spans="1:5" ht="24" customHeight="1" x14ac:dyDescent="0.3">
      <c r="B15" s="54" t="s">
        <v>97</v>
      </c>
      <c r="C15" s="54"/>
      <c r="D15" s="54"/>
      <c r="E15" s="54"/>
    </row>
    <row r="16" spans="1:5" ht="18" customHeight="1" x14ac:dyDescent="0.3">
      <c r="B16" s="54"/>
      <c r="C16" s="54"/>
      <c r="D16" s="54"/>
      <c r="E16" s="54"/>
    </row>
    <row r="17" spans="2:5" ht="18" customHeight="1" x14ac:dyDescent="0.3">
      <c r="B17" s="21" t="s">
        <v>64</v>
      </c>
      <c r="C17" s="41"/>
      <c r="D17" s="18"/>
      <c r="E17" s="13"/>
    </row>
    <row r="18" spans="2:5" ht="18" customHeight="1" x14ac:dyDescent="0.3">
      <c r="B18" s="21" t="s">
        <v>63</v>
      </c>
      <c r="C18" s="21"/>
      <c r="D18" s="18"/>
      <c r="E18" s="13"/>
    </row>
    <row r="19" spans="2:5" ht="20.25" customHeight="1" x14ac:dyDescent="0.3">
      <c r="B19" s="21" t="s">
        <v>65</v>
      </c>
      <c r="C19" s="21"/>
      <c r="D19" s="19"/>
      <c r="E19" s="13"/>
    </row>
    <row r="20" spans="2:5" ht="21.75" customHeight="1" x14ac:dyDescent="0.3">
      <c r="B20" s="42" t="s">
        <v>66</v>
      </c>
      <c r="C20" s="43"/>
      <c r="D20" s="13"/>
      <c r="E20" s="13"/>
    </row>
    <row r="21" spans="2:5" ht="18" customHeight="1" x14ac:dyDescent="0.3">
      <c r="B21" s="43" t="s">
        <v>67</v>
      </c>
      <c r="C21" s="30"/>
      <c r="D21" s="13"/>
      <c r="E21" s="13"/>
    </row>
    <row r="22" spans="2:5" ht="18" customHeight="1" x14ac:dyDescent="0.3">
      <c r="B22" s="13"/>
      <c r="C22" s="13"/>
      <c r="D22" s="13"/>
      <c r="E22" s="13"/>
    </row>
    <row r="23" spans="2:5" ht="18" customHeight="1" x14ac:dyDescent="0.3">
      <c r="B23" s="13"/>
      <c r="C23" s="13"/>
      <c r="E23" s="13"/>
    </row>
    <row r="24" spans="2:5" ht="18" customHeight="1" x14ac:dyDescent="0.3">
      <c r="B24" s="13"/>
      <c r="C24" s="13"/>
      <c r="D24" s="13" t="s">
        <v>1</v>
      </c>
      <c r="E24" s="13"/>
    </row>
    <row r="25" spans="2:5" ht="18" customHeight="1" x14ac:dyDescent="0.3">
      <c r="B25" s="11"/>
      <c r="C25" s="9"/>
      <c r="D25" s="9"/>
      <c r="E25" s="14"/>
    </row>
    <row r="26" spans="2:5" s="3" customFormat="1" ht="18" customHeight="1" x14ac:dyDescent="0.3">
      <c r="B26" s="15"/>
      <c r="C26" s="16" t="s">
        <v>78</v>
      </c>
      <c r="D26" s="16" t="s">
        <v>84</v>
      </c>
      <c r="E26" s="16" t="s">
        <v>2</v>
      </c>
    </row>
    <row r="27" spans="2:5" ht="18" customHeight="1" x14ac:dyDescent="0.3">
      <c r="B27" s="9"/>
      <c r="C27" s="9"/>
      <c r="D27" s="9"/>
      <c r="E27" s="9"/>
    </row>
    <row r="28" spans="2:5" ht="18" customHeight="1" x14ac:dyDescent="0.3">
      <c r="B28" s="12" t="s">
        <v>3</v>
      </c>
      <c r="C28" s="9"/>
      <c r="D28" s="9"/>
      <c r="E28" s="9"/>
    </row>
    <row r="29" spans="2:5" ht="23.25" customHeight="1" x14ac:dyDescent="0.3">
      <c r="B29" s="12" t="s">
        <v>4</v>
      </c>
      <c r="C29" s="8"/>
      <c r="D29" s="8"/>
      <c r="E29" s="8"/>
    </row>
    <row r="30" spans="2:5" ht="21.75" customHeight="1" x14ac:dyDescent="0.3">
      <c r="B30" s="9" t="s">
        <v>5</v>
      </c>
      <c r="C30" s="5">
        <v>309520</v>
      </c>
      <c r="D30" s="5">
        <v>6</v>
      </c>
      <c r="E30" s="8">
        <f>SUM(C30:D30)</f>
        <v>309526</v>
      </c>
    </row>
    <row r="31" spans="2:5" ht="23.25" customHeight="1" x14ac:dyDescent="0.3">
      <c r="B31" s="9" t="s">
        <v>6</v>
      </c>
      <c r="C31" s="5">
        <v>1223208</v>
      </c>
      <c r="D31" s="5">
        <v>228822</v>
      </c>
      <c r="E31" s="8">
        <f t="shared" ref="E31:E34" si="0">SUM(C31:D31)</f>
        <v>1452030</v>
      </c>
    </row>
    <row r="32" spans="2:5" ht="19.5" customHeight="1" x14ac:dyDescent="0.3">
      <c r="B32" s="9" t="s">
        <v>37</v>
      </c>
      <c r="C32" s="5">
        <v>139794</v>
      </c>
      <c r="D32" s="5">
        <v>10971</v>
      </c>
      <c r="E32" s="8">
        <f t="shared" si="0"/>
        <v>150765</v>
      </c>
    </row>
    <row r="33" spans="1:5" ht="21" customHeight="1" x14ac:dyDescent="0.3">
      <c r="B33" s="9" t="s">
        <v>7</v>
      </c>
      <c r="C33" s="5">
        <v>0</v>
      </c>
      <c r="D33" s="5">
        <v>9244</v>
      </c>
      <c r="E33" s="8">
        <f t="shared" si="0"/>
        <v>9244</v>
      </c>
    </row>
    <row r="34" spans="1:5" ht="21" customHeight="1" x14ac:dyDescent="0.3">
      <c r="B34" s="9" t="s">
        <v>8</v>
      </c>
      <c r="C34" s="5">
        <v>915079</v>
      </c>
      <c r="D34" s="5">
        <v>76705</v>
      </c>
      <c r="E34" s="8">
        <f t="shared" si="0"/>
        <v>991784</v>
      </c>
    </row>
    <row r="35" spans="1:5" ht="18" customHeight="1" x14ac:dyDescent="0.3">
      <c r="B35" s="12" t="s">
        <v>9</v>
      </c>
      <c r="C35" s="5"/>
      <c r="D35" s="5"/>
      <c r="E35" s="8"/>
    </row>
    <row r="36" spans="1:5" ht="19.5" customHeight="1" x14ac:dyDescent="0.3">
      <c r="A36" s="6"/>
      <c r="B36" s="9" t="s">
        <v>38</v>
      </c>
      <c r="C36" s="5"/>
      <c r="D36" s="5"/>
      <c r="E36" s="8"/>
    </row>
    <row r="37" spans="1:5" ht="19.5" customHeight="1" x14ac:dyDescent="0.3">
      <c r="B37" s="9" t="s">
        <v>39</v>
      </c>
      <c r="C37" s="5">
        <v>622788</v>
      </c>
      <c r="D37" s="5">
        <v>500</v>
      </c>
      <c r="E37" s="8">
        <f t="shared" ref="E37:E50" si="1">SUM(C37:D37)</f>
        <v>623288</v>
      </c>
    </row>
    <row r="38" spans="1:5" ht="20.25" customHeight="1" x14ac:dyDescent="0.3">
      <c r="B38" s="9" t="s">
        <v>40</v>
      </c>
      <c r="C38" s="5">
        <v>3944884</v>
      </c>
      <c r="D38" s="5">
        <v>86331</v>
      </c>
      <c r="E38" s="8">
        <f t="shared" si="1"/>
        <v>4031215</v>
      </c>
    </row>
    <row r="39" spans="1:5" ht="21.75" customHeight="1" x14ac:dyDescent="0.3">
      <c r="B39" s="9" t="s">
        <v>41</v>
      </c>
      <c r="C39" s="5">
        <v>0</v>
      </c>
      <c r="D39" s="5">
        <v>0</v>
      </c>
      <c r="E39" s="8">
        <f t="shared" si="1"/>
        <v>0</v>
      </c>
    </row>
    <row r="40" spans="1:5" ht="21.75" customHeight="1" x14ac:dyDescent="0.3">
      <c r="B40" s="9" t="s">
        <v>42</v>
      </c>
      <c r="C40" s="5">
        <v>0</v>
      </c>
      <c r="D40" s="5">
        <v>0</v>
      </c>
      <c r="E40" s="8">
        <f t="shared" si="1"/>
        <v>0</v>
      </c>
    </row>
    <row r="41" spans="1:5" ht="22.5" customHeight="1" x14ac:dyDescent="0.3">
      <c r="B41" s="9" t="s">
        <v>74</v>
      </c>
      <c r="C41" s="5">
        <v>56104</v>
      </c>
      <c r="D41" s="5">
        <v>0</v>
      </c>
      <c r="E41" s="8">
        <f t="shared" si="1"/>
        <v>56104</v>
      </c>
    </row>
    <row r="42" spans="1:5" ht="24" customHeight="1" x14ac:dyDescent="0.3">
      <c r="B42" s="9" t="s">
        <v>43</v>
      </c>
      <c r="C42" s="5">
        <v>9698935</v>
      </c>
      <c r="D42" s="5">
        <v>0</v>
      </c>
      <c r="E42" s="8">
        <f t="shared" si="1"/>
        <v>9698935</v>
      </c>
    </row>
    <row r="43" spans="1:5" ht="21.75" customHeight="1" x14ac:dyDescent="0.3">
      <c r="B43" s="9" t="s">
        <v>44</v>
      </c>
      <c r="C43" s="5"/>
      <c r="D43" s="5"/>
      <c r="E43" s="8"/>
    </row>
    <row r="44" spans="1:5" ht="21" customHeight="1" x14ac:dyDescent="0.3">
      <c r="B44" s="9" t="s">
        <v>45</v>
      </c>
      <c r="C44" s="5">
        <v>0</v>
      </c>
      <c r="D44" s="5">
        <v>0</v>
      </c>
      <c r="E44" s="8">
        <f t="shared" si="1"/>
        <v>0</v>
      </c>
    </row>
    <row r="45" spans="1:5" ht="21.75" customHeight="1" x14ac:dyDescent="0.3">
      <c r="B45" s="9" t="s">
        <v>75</v>
      </c>
      <c r="C45" s="5">
        <v>2462454</v>
      </c>
      <c r="D45" s="5">
        <v>675217</v>
      </c>
      <c r="E45" s="8">
        <f t="shared" si="1"/>
        <v>3137671</v>
      </c>
    </row>
    <row r="46" spans="1:5" ht="21.75" customHeight="1" x14ac:dyDescent="0.3">
      <c r="B46" s="12" t="s">
        <v>85</v>
      </c>
      <c r="C46" s="5">
        <v>6747328</v>
      </c>
      <c r="D46" s="5">
        <v>832968</v>
      </c>
      <c r="E46" s="8">
        <f t="shared" si="1"/>
        <v>7580296</v>
      </c>
    </row>
    <row r="47" spans="1:5" ht="22.5" customHeight="1" x14ac:dyDescent="0.3">
      <c r="B47" s="12" t="s">
        <v>86</v>
      </c>
      <c r="C47" s="5">
        <v>403686</v>
      </c>
      <c r="D47" s="5">
        <v>34771</v>
      </c>
      <c r="E47" s="8">
        <f t="shared" si="1"/>
        <v>438457</v>
      </c>
    </row>
    <row r="48" spans="1:5" ht="21" customHeight="1" x14ac:dyDescent="0.3">
      <c r="B48" s="12" t="s">
        <v>10</v>
      </c>
      <c r="C48" s="5">
        <v>62843</v>
      </c>
      <c r="D48" s="5">
        <v>2760</v>
      </c>
      <c r="E48" s="8">
        <f t="shared" si="1"/>
        <v>65603</v>
      </c>
    </row>
    <row r="49" spans="2:7" ht="21.75" customHeight="1" x14ac:dyDescent="0.3">
      <c r="B49" s="12" t="s">
        <v>11</v>
      </c>
      <c r="C49" s="5">
        <v>71844</v>
      </c>
      <c r="D49" s="5">
        <v>5410</v>
      </c>
      <c r="E49" s="8">
        <f t="shared" si="1"/>
        <v>77254</v>
      </c>
    </row>
    <row r="50" spans="2:7" ht="21" customHeight="1" x14ac:dyDescent="0.3">
      <c r="B50" s="12" t="s">
        <v>87</v>
      </c>
      <c r="C50" s="5">
        <v>352228</v>
      </c>
      <c r="D50" s="5">
        <v>7847</v>
      </c>
      <c r="E50" s="8">
        <f t="shared" si="1"/>
        <v>360075</v>
      </c>
    </row>
    <row r="51" spans="2:7" ht="27" customHeight="1" thickBot="1" x14ac:dyDescent="0.35">
      <c r="B51" s="12" t="s">
        <v>13</v>
      </c>
      <c r="C51" s="17">
        <f t="shared" ref="C51:D51" si="2">SUM(C30:C50)</f>
        <v>27010695</v>
      </c>
      <c r="D51" s="17">
        <f t="shared" si="2"/>
        <v>1971552</v>
      </c>
      <c r="E51" s="17">
        <f>SUM(E30:E50)</f>
        <v>28982247</v>
      </c>
      <c r="F51" s="7"/>
      <c r="G51" s="7"/>
    </row>
    <row r="52" spans="2:7" ht="18" customHeight="1" thickTop="1" x14ac:dyDescent="0.3">
      <c r="B52" s="9"/>
      <c r="C52" s="8"/>
      <c r="D52" s="8"/>
      <c r="E52" s="8"/>
      <c r="F52" s="22"/>
    </row>
    <row r="53" spans="2:7" ht="21.75" customHeight="1" x14ac:dyDescent="0.3">
      <c r="B53" s="12" t="s">
        <v>14</v>
      </c>
      <c r="C53" s="8"/>
      <c r="D53" s="8"/>
      <c r="E53" s="8"/>
    </row>
    <row r="54" spans="2:7" ht="21.75" customHeight="1" x14ac:dyDescent="0.3">
      <c r="B54" s="12" t="s">
        <v>15</v>
      </c>
      <c r="C54" s="5">
        <v>10214451</v>
      </c>
      <c r="D54" s="5">
        <v>1752580</v>
      </c>
      <c r="E54" s="8">
        <f t="shared" ref="E54:E66" si="3">SUM(C54:D54)</f>
        <v>11967031</v>
      </c>
      <c r="F54" s="7"/>
    </row>
    <row r="55" spans="2:7" ht="21.75" customHeight="1" x14ac:dyDescent="0.3">
      <c r="B55" s="12" t="s">
        <v>72</v>
      </c>
      <c r="C55" s="8"/>
      <c r="D55" s="8"/>
      <c r="E55" s="8"/>
      <c r="F55" s="23"/>
    </row>
    <row r="56" spans="2:7" ht="19.5" customHeight="1" x14ac:dyDescent="0.3">
      <c r="B56" s="9" t="s">
        <v>76</v>
      </c>
      <c r="C56" s="5">
        <v>0</v>
      </c>
      <c r="D56" s="5">
        <v>0</v>
      </c>
      <c r="E56" s="8">
        <f t="shared" si="3"/>
        <v>0</v>
      </c>
    </row>
    <row r="57" spans="2:7" ht="18" customHeight="1" x14ac:dyDescent="0.3">
      <c r="B57" s="9" t="s">
        <v>46</v>
      </c>
      <c r="C57" s="8">
        <v>164979</v>
      </c>
      <c r="D57" s="5">
        <v>835</v>
      </c>
      <c r="E57" s="8">
        <f t="shared" si="3"/>
        <v>165814</v>
      </c>
    </row>
    <row r="58" spans="2:7" ht="21.75" customHeight="1" x14ac:dyDescent="0.3">
      <c r="B58" s="9" t="s">
        <v>16</v>
      </c>
      <c r="C58" s="5">
        <v>283385</v>
      </c>
      <c r="D58" s="5">
        <v>0</v>
      </c>
      <c r="E58" s="8">
        <f t="shared" si="3"/>
        <v>283385</v>
      </c>
    </row>
    <row r="59" spans="2:7" ht="19.5" customHeight="1" x14ac:dyDescent="0.3">
      <c r="B59" s="9" t="s">
        <v>17</v>
      </c>
      <c r="C59" s="5">
        <v>0</v>
      </c>
      <c r="D59" s="5">
        <v>0</v>
      </c>
      <c r="E59" s="8">
        <f t="shared" si="3"/>
        <v>0</v>
      </c>
    </row>
    <row r="60" spans="2:7" ht="21.75" customHeight="1" x14ac:dyDescent="0.3">
      <c r="B60" s="9" t="s">
        <v>47</v>
      </c>
      <c r="C60" s="8">
        <v>326743</v>
      </c>
      <c r="D60" s="5">
        <v>0</v>
      </c>
      <c r="E60" s="8">
        <f t="shared" si="3"/>
        <v>326743</v>
      </c>
    </row>
    <row r="61" spans="2:7" ht="21.75" customHeight="1" x14ac:dyDescent="0.3">
      <c r="B61" s="9" t="s">
        <v>18</v>
      </c>
      <c r="C61" s="5">
        <v>9826246</v>
      </c>
      <c r="D61" s="5">
        <v>0</v>
      </c>
      <c r="E61" s="8">
        <f t="shared" si="3"/>
        <v>9826246</v>
      </c>
    </row>
    <row r="62" spans="2:7" ht="22.5" customHeight="1" x14ac:dyDescent="0.3">
      <c r="B62" s="12" t="s">
        <v>19</v>
      </c>
      <c r="C62" s="8"/>
      <c r="D62" s="8"/>
      <c r="E62" s="8"/>
    </row>
    <row r="63" spans="2:7" ht="19.5" customHeight="1" x14ac:dyDescent="0.3">
      <c r="B63" s="31" t="s">
        <v>48</v>
      </c>
      <c r="C63" s="5">
        <v>191849</v>
      </c>
      <c r="D63" s="5">
        <v>8024</v>
      </c>
      <c r="E63" s="8">
        <f t="shared" si="3"/>
        <v>199873</v>
      </c>
    </row>
    <row r="64" spans="2:7" ht="19.5" customHeight="1" x14ac:dyDescent="0.3">
      <c r="B64" s="9" t="s">
        <v>49</v>
      </c>
      <c r="C64" s="5">
        <v>139413</v>
      </c>
      <c r="D64" s="5">
        <v>31372</v>
      </c>
      <c r="E64" s="8">
        <f t="shared" si="3"/>
        <v>170785</v>
      </c>
    </row>
    <row r="65" spans="2:5" ht="20.25" customHeight="1" x14ac:dyDescent="0.3">
      <c r="B65" s="9" t="s">
        <v>12</v>
      </c>
      <c r="C65" s="5">
        <v>0</v>
      </c>
      <c r="D65" s="5">
        <v>2618</v>
      </c>
      <c r="E65" s="8">
        <f t="shared" si="3"/>
        <v>2618</v>
      </c>
    </row>
    <row r="66" spans="2:5" ht="21.75" customHeight="1" x14ac:dyDescent="0.3">
      <c r="B66" s="12" t="s">
        <v>88</v>
      </c>
      <c r="C66" s="5">
        <v>352228</v>
      </c>
      <c r="D66" s="5">
        <v>7847</v>
      </c>
      <c r="E66" s="8">
        <f t="shared" si="3"/>
        <v>360075</v>
      </c>
    </row>
    <row r="67" spans="2:5" ht="24.75" customHeight="1" thickBot="1" x14ac:dyDescent="0.35">
      <c r="B67" s="12" t="s">
        <v>20</v>
      </c>
      <c r="C67" s="17">
        <f>SUM(C54:C66)</f>
        <v>21499294</v>
      </c>
      <c r="D67" s="17">
        <f>SUM(D54:D66)</f>
        <v>1803276</v>
      </c>
      <c r="E67" s="17">
        <f>SUM(E54:E66)</f>
        <v>23302570</v>
      </c>
    </row>
    <row r="68" spans="2:5" ht="18" customHeight="1" thickTop="1" x14ac:dyDescent="0.3">
      <c r="B68" s="9"/>
      <c r="C68" s="8"/>
      <c r="D68" s="8"/>
      <c r="E68" s="8"/>
    </row>
    <row r="69" spans="2:5" ht="23.25" customHeight="1" x14ac:dyDescent="0.3">
      <c r="B69" s="12" t="s">
        <v>99</v>
      </c>
      <c r="C69" s="34">
        <f>SUM(C51-C67)</f>
        <v>5511401</v>
      </c>
      <c r="D69" s="34">
        <f>SUM(D51-D67)</f>
        <v>168276</v>
      </c>
      <c r="E69" s="34">
        <f>SUM(E51-E67)</f>
        <v>5679677</v>
      </c>
    </row>
    <row r="70" spans="2:5" ht="14.25" customHeight="1" x14ac:dyDescent="0.3">
      <c r="B70" s="9"/>
      <c r="C70" s="8"/>
      <c r="D70" s="8"/>
      <c r="E70" s="8"/>
    </row>
    <row r="71" spans="2:5" ht="20.25" customHeight="1" x14ac:dyDescent="0.3">
      <c r="B71" s="12" t="s">
        <v>21</v>
      </c>
      <c r="C71" s="8"/>
      <c r="D71" s="8"/>
      <c r="E71" s="8"/>
    </row>
    <row r="72" spans="2:5" ht="20.25" customHeight="1" x14ac:dyDescent="0.3">
      <c r="B72" s="12" t="s">
        <v>50</v>
      </c>
      <c r="C72" s="8"/>
      <c r="D72" s="8"/>
      <c r="E72" s="8"/>
    </row>
    <row r="73" spans="2:5" s="10" customFormat="1" ht="18" customHeight="1" x14ac:dyDescent="0.3">
      <c r="B73" s="9" t="s">
        <v>51</v>
      </c>
      <c r="C73" s="8">
        <v>1732888</v>
      </c>
      <c r="D73" s="8">
        <v>17000</v>
      </c>
      <c r="E73" s="8">
        <f t="shared" ref="E73:E84" si="4">SUM(C73:D73)</f>
        <v>1749888</v>
      </c>
    </row>
    <row r="74" spans="2:5" s="10" customFormat="1" ht="20.25" customHeight="1" x14ac:dyDescent="0.3">
      <c r="B74" s="9" t="s">
        <v>52</v>
      </c>
      <c r="C74" s="8">
        <v>0</v>
      </c>
      <c r="D74" s="8">
        <v>8000</v>
      </c>
      <c r="E74" s="8">
        <f t="shared" si="4"/>
        <v>8000</v>
      </c>
    </row>
    <row r="75" spans="2:5" s="10" customFormat="1" ht="21.75" customHeight="1" x14ac:dyDescent="0.3">
      <c r="B75" s="9" t="s">
        <v>53</v>
      </c>
      <c r="C75" s="8">
        <v>0</v>
      </c>
      <c r="D75" s="8">
        <v>0</v>
      </c>
      <c r="E75" s="8">
        <f t="shared" si="4"/>
        <v>0</v>
      </c>
    </row>
    <row r="76" spans="2:5" ht="19.5" customHeight="1" x14ac:dyDescent="0.3">
      <c r="B76" s="12" t="s">
        <v>22</v>
      </c>
      <c r="C76" s="8">
        <v>0</v>
      </c>
      <c r="D76" s="8">
        <v>0</v>
      </c>
      <c r="E76" s="8">
        <f t="shared" si="4"/>
        <v>0</v>
      </c>
    </row>
    <row r="77" spans="2:5" ht="20.25" customHeight="1" x14ac:dyDescent="0.3">
      <c r="B77" s="12" t="s">
        <v>23</v>
      </c>
      <c r="C77" s="8"/>
      <c r="D77" s="8"/>
      <c r="E77" s="8"/>
    </row>
    <row r="78" spans="2:5" ht="24" customHeight="1" x14ac:dyDescent="0.3">
      <c r="B78" s="9" t="s">
        <v>24</v>
      </c>
      <c r="C78" s="5">
        <v>593690</v>
      </c>
      <c r="D78" s="5">
        <v>58796</v>
      </c>
      <c r="E78" s="8">
        <f t="shared" si="4"/>
        <v>652486</v>
      </c>
    </row>
    <row r="79" spans="2:5" ht="21.75" customHeight="1" x14ac:dyDescent="0.3">
      <c r="B79" s="9" t="s">
        <v>89</v>
      </c>
      <c r="C79" s="5">
        <v>1515442</v>
      </c>
      <c r="D79" s="5">
        <v>65000</v>
      </c>
      <c r="E79" s="8">
        <f t="shared" si="4"/>
        <v>1580442</v>
      </c>
    </row>
    <row r="80" spans="2:5" ht="24.75" customHeight="1" x14ac:dyDescent="0.3">
      <c r="B80" s="9" t="s">
        <v>73</v>
      </c>
      <c r="C80" s="44">
        <v>13203</v>
      </c>
      <c r="D80" s="36">
        <v>0</v>
      </c>
      <c r="E80" s="8">
        <f t="shared" si="4"/>
        <v>13203</v>
      </c>
    </row>
    <row r="81" spans="2:5" ht="24.75" customHeight="1" x14ac:dyDescent="0.3">
      <c r="B81" s="9" t="s">
        <v>96</v>
      </c>
      <c r="C81" s="44">
        <v>0</v>
      </c>
      <c r="D81" s="44">
        <v>0</v>
      </c>
      <c r="E81" s="8">
        <f t="shared" si="4"/>
        <v>0</v>
      </c>
    </row>
    <row r="82" spans="2:5" ht="21.75" customHeight="1" x14ac:dyDescent="0.3">
      <c r="B82" s="9" t="s">
        <v>25</v>
      </c>
      <c r="C82" s="32">
        <v>196460</v>
      </c>
      <c r="D82" s="32">
        <v>2536</v>
      </c>
      <c r="E82" s="8">
        <f t="shared" si="4"/>
        <v>198996</v>
      </c>
    </row>
    <row r="83" spans="2:5" ht="25.5" customHeight="1" x14ac:dyDescent="0.3">
      <c r="B83" s="9" t="s">
        <v>100</v>
      </c>
      <c r="C83" s="37">
        <v>1155059</v>
      </c>
      <c r="D83" s="37">
        <v>15672</v>
      </c>
      <c r="E83" s="8">
        <f t="shared" si="4"/>
        <v>1170731</v>
      </c>
    </row>
    <row r="84" spans="2:5" ht="22.5" customHeight="1" x14ac:dyDescent="0.3">
      <c r="B84" s="9" t="s">
        <v>101</v>
      </c>
      <c r="C84" s="37">
        <v>304659</v>
      </c>
      <c r="D84" s="37">
        <v>1272</v>
      </c>
      <c r="E84" s="8">
        <f t="shared" si="4"/>
        <v>305931</v>
      </c>
    </row>
    <row r="85" spans="2:5" ht="24.75" customHeight="1" thickBot="1" x14ac:dyDescent="0.35">
      <c r="B85" s="12" t="s">
        <v>26</v>
      </c>
      <c r="C85" s="17">
        <f>SUM(C73:C84)</f>
        <v>5511401</v>
      </c>
      <c r="D85" s="17">
        <f>SUM(D73:D84)</f>
        <v>168276</v>
      </c>
      <c r="E85" s="17">
        <f>SUM(E73:E84)</f>
        <v>5679677</v>
      </c>
    </row>
    <row r="86" spans="2:5" ht="21" customHeight="1" thickTop="1" x14ac:dyDescent="0.3">
      <c r="B86" s="12"/>
      <c r="C86" s="35"/>
      <c r="D86" s="35"/>
      <c r="E86" s="35"/>
    </row>
    <row r="87" spans="2:5" ht="23.25" customHeight="1" x14ac:dyDescent="0.3">
      <c r="B87" s="12" t="s">
        <v>27</v>
      </c>
      <c r="C87" s="8"/>
      <c r="D87" s="8"/>
      <c r="E87" s="8"/>
    </row>
    <row r="88" spans="2:5" ht="21.75" customHeight="1" x14ac:dyDescent="0.3">
      <c r="B88" s="9" t="s">
        <v>28</v>
      </c>
      <c r="C88" s="38">
        <v>473992</v>
      </c>
      <c r="D88" s="38">
        <v>311424</v>
      </c>
      <c r="E88" s="8">
        <f t="shared" ref="E88:E102" si="5">SUM(C88:D88)</f>
        <v>785416</v>
      </c>
    </row>
    <row r="89" spans="2:5" s="10" customFormat="1" ht="20.25" customHeight="1" x14ac:dyDescent="0.3">
      <c r="B89" s="9" t="s">
        <v>54</v>
      </c>
      <c r="C89" s="39">
        <v>41740</v>
      </c>
      <c r="D89" s="39">
        <v>0</v>
      </c>
      <c r="E89" s="8">
        <f t="shared" si="5"/>
        <v>41740</v>
      </c>
    </row>
    <row r="90" spans="2:5" ht="24" customHeight="1" x14ac:dyDescent="0.3">
      <c r="B90" s="9" t="s">
        <v>55</v>
      </c>
      <c r="C90" s="39">
        <v>432252</v>
      </c>
      <c r="D90" s="39">
        <v>311424</v>
      </c>
      <c r="E90" s="8">
        <f t="shared" si="5"/>
        <v>743676</v>
      </c>
    </row>
    <row r="91" spans="2:5" ht="21.75" customHeight="1" x14ac:dyDescent="0.3">
      <c r="B91" s="9" t="s">
        <v>29</v>
      </c>
      <c r="C91" s="38">
        <v>6894555</v>
      </c>
      <c r="D91" s="38">
        <v>1247550</v>
      </c>
      <c r="E91" s="8">
        <f t="shared" si="5"/>
        <v>8142105</v>
      </c>
    </row>
    <row r="92" spans="2:5" ht="21.75" customHeight="1" x14ac:dyDescent="0.3">
      <c r="B92" s="9" t="s">
        <v>56</v>
      </c>
      <c r="C92" s="38">
        <v>0</v>
      </c>
      <c r="D92" s="38">
        <v>0</v>
      </c>
      <c r="E92" s="8">
        <f t="shared" si="5"/>
        <v>0</v>
      </c>
    </row>
    <row r="93" spans="2:5" ht="20.25" customHeight="1" x14ac:dyDescent="0.3">
      <c r="B93" s="9" t="s">
        <v>57</v>
      </c>
      <c r="C93" s="40">
        <v>0</v>
      </c>
      <c r="D93" s="40">
        <v>0</v>
      </c>
      <c r="E93" s="8">
        <f t="shared" si="5"/>
        <v>0</v>
      </c>
    </row>
    <row r="94" spans="2:5" ht="21" customHeight="1" x14ac:dyDescent="0.3">
      <c r="B94" s="9" t="s">
        <v>30</v>
      </c>
      <c r="C94" s="38">
        <v>0</v>
      </c>
      <c r="D94" s="38">
        <v>0</v>
      </c>
      <c r="E94" s="8">
        <f t="shared" si="5"/>
        <v>0</v>
      </c>
    </row>
    <row r="95" spans="2:5" ht="22.5" customHeight="1" x14ac:dyDescent="0.3">
      <c r="B95" s="9" t="s">
        <v>31</v>
      </c>
      <c r="C95" s="38">
        <v>63941</v>
      </c>
      <c r="D95" s="38">
        <v>84671</v>
      </c>
      <c r="E95" s="8">
        <f t="shared" si="5"/>
        <v>148612</v>
      </c>
    </row>
    <row r="96" spans="2:5" ht="19.5" customHeight="1" x14ac:dyDescent="0.3">
      <c r="B96" s="9" t="s">
        <v>32</v>
      </c>
      <c r="C96" s="38">
        <v>2478177</v>
      </c>
      <c r="D96" s="38">
        <v>1906</v>
      </c>
      <c r="E96" s="8">
        <f t="shared" si="5"/>
        <v>2480083</v>
      </c>
    </row>
    <row r="97" spans="2:5" ht="22.5" customHeight="1" x14ac:dyDescent="0.3">
      <c r="B97" s="9" t="s">
        <v>58</v>
      </c>
      <c r="C97" s="38">
        <v>1272833</v>
      </c>
      <c r="D97" s="38">
        <v>1314599</v>
      </c>
      <c r="E97" s="8">
        <f t="shared" si="5"/>
        <v>2587432</v>
      </c>
    </row>
    <row r="98" spans="2:5" ht="22.5" customHeight="1" x14ac:dyDescent="0.3">
      <c r="B98" s="9" t="s">
        <v>33</v>
      </c>
      <c r="C98" s="38">
        <v>1790362</v>
      </c>
      <c r="D98" s="38">
        <v>36080</v>
      </c>
      <c r="E98" s="8">
        <f t="shared" si="5"/>
        <v>1826442</v>
      </c>
    </row>
    <row r="99" spans="2:5" ht="20.25" customHeight="1" x14ac:dyDescent="0.3">
      <c r="B99" s="9" t="s">
        <v>34</v>
      </c>
      <c r="C99" s="38"/>
      <c r="D99" s="38"/>
      <c r="E99" s="8"/>
    </row>
    <row r="100" spans="2:5" ht="22.5" customHeight="1" x14ac:dyDescent="0.3">
      <c r="B100" s="9" t="s">
        <v>59</v>
      </c>
      <c r="C100" s="38">
        <v>45296</v>
      </c>
      <c r="D100" s="38">
        <v>0</v>
      </c>
      <c r="E100" s="8">
        <f t="shared" si="5"/>
        <v>45296</v>
      </c>
    </row>
    <row r="101" spans="2:5" ht="21" customHeight="1" x14ac:dyDescent="0.3">
      <c r="B101" s="9" t="s">
        <v>60</v>
      </c>
      <c r="C101" s="38">
        <v>110972</v>
      </c>
      <c r="D101" s="38">
        <v>2536</v>
      </c>
      <c r="E101" s="8">
        <f t="shared" si="5"/>
        <v>113508</v>
      </c>
    </row>
    <row r="102" spans="2:5" ht="21.75" customHeight="1" x14ac:dyDescent="0.3">
      <c r="B102" s="9" t="s">
        <v>61</v>
      </c>
      <c r="C102" s="38">
        <v>3706</v>
      </c>
      <c r="D102" s="38">
        <v>0</v>
      </c>
      <c r="E102" s="8">
        <f t="shared" si="5"/>
        <v>3706</v>
      </c>
    </row>
    <row r="103" spans="2:5" ht="18" customHeight="1" x14ac:dyDescent="0.3">
      <c r="B103" s="9"/>
      <c r="C103" s="8"/>
      <c r="D103" s="8"/>
      <c r="E103" s="8"/>
    </row>
    <row r="104" spans="2:5" ht="18" customHeight="1" x14ac:dyDescent="0.3">
      <c r="B104" s="9"/>
      <c r="C104" s="8"/>
      <c r="D104" s="8"/>
      <c r="E104" s="8"/>
    </row>
    <row r="105" spans="2:5" ht="18" customHeight="1" x14ac:dyDescent="0.3">
      <c r="B105" s="9"/>
      <c r="C105" s="8"/>
      <c r="D105" s="8"/>
      <c r="E105" s="8"/>
    </row>
    <row r="106" spans="2:5" ht="18" customHeight="1" x14ac:dyDescent="0.3">
      <c r="B106" s="4"/>
      <c r="C106" s="5"/>
      <c r="D106" s="5"/>
      <c r="E106" s="8"/>
    </row>
    <row r="107" spans="2:5" ht="18" customHeight="1" x14ac:dyDescent="0.3">
      <c r="B107" s="4"/>
      <c r="C107" s="5"/>
      <c r="D107" s="5"/>
      <c r="E107" s="8"/>
    </row>
    <row r="108" spans="2:5" ht="18" customHeight="1" x14ac:dyDescent="0.3">
      <c r="B108" s="4"/>
      <c r="C108" s="5"/>
      <c r="D108" s="5"/>
      <c r="E108" s="8"/>
    </row>
    <row r="109" spans="2:5" ht="18" customHeight="1" x14ac:dyDescent="0.3">
      <c r="B109" s="4"/>
      <c r="C109" s="5"/>
      <c r="D109" s="5"/>
      <c r="E109" s="8"/>
    </row>
    <row r="110" spans="2:5" ht="12" customHeight="1" x14ac:dyDescent="0.3">
      <c r="B110" s="4"/>
      <c r="C110" s="5"/>
      <c r="D110" s="5"/>
      <c r="E110" s="8"/>
    </row>
    <row r="111" spans="2:5" ht="25.5" customHeight="1" x14ac:dyDescent="0.3">
      <c r="B111" s="57" t="s">
        <v>68</v>
      </c>
      <c r="C111" s="57"/>
      <c r="D111" s="57"/>
      <c r="E111" s="57"/>
    </row>
    <row r="112" spans="2:5" ht="30.75" customHeight="1" x14ac:dyDescent="0.3">
      <c r="B112" s="57" t="s">
        <v>98</v>
      </c>
      <c r="C112" s="57"/>
      <c r="D112" s="57"/>
      <c r="E112" s="57"/>
    </row>
    <row r="113" spans="1:7" ht="18" customHeight="1" x14ac:dyDescent="0.3">
      <c r="B113" s="4"/>
      <c r="C113" s="5"/>
      <c r="D113" s="5"/>
      <c r="E113" s="8"/>
    </row>
    <row r="114" spans="1:7" ht="18" customHeight="1" x14ac:dyDescent="0.3">
      <c r="B114" s="4"/>
      <c r="C114" s="5"/>
      <c r="D114" s="5"/>
      <c r="E114" s="8"/>
    </row>
    <row r="115" spans="1:7" ht="18" customHeight="1" x14ac:dyDescent="0.3">
      <c r="B115" s="49" t="s">
        <v>77</v>
      </c>
      <c r="C115" s="5"/>
      <c r="E115" s="50" t="s">
        <v>62</v>
      </c>
      <c r="F115" s="24"/>
      <c r="G115" s="33"/>
    </row>
    <row r="116" spans="1:7" ht="18" customHeight="1" x14ac:dyDescent="0.3">
      <c r="B116" s="4"/>
      <c r="C116" s="5"/>
      <c r="D116" s="5"/>
      <c r="G116" s="33"/>
    </row>
    <row r="117" spans="1:7" s="4" customFormat="1" ht="24" customHeight="1" x14ac:dyDescent="0.3">
      <c r="B117" s="45" t="s">
        <v>79</v>
      </c>
      <c r="C117" s="12" t="s">
        <v>80</v>
      </c>
      <c r="E117" s="26" t="s">
        <v>81</v>
      </c>
      <c r="F117" s="20"/>
      <c r="G117" s="46"/>
    </row>
    <row r="118" spans="1:7" s="4" customFormat="1" ht="18" customHeight="1" x14ac:dyDescent="0.3">
      <c r="B118" s="45"/>
      <c r="C118" s="12"/>
      <c r="E118" s="27"/>
      <c r="F118" s="9"/>
      <c r="G118" s="46"/>
    </row>
    <row r="119" spans="1:7" s="4" customFormat="1" ht="23.25" customHeight="1" x14ac:dyDescent="0.3">
      <c r="B119" s="45" t="s">
        <v>83</v>
      </c>
      <c r="C119" s="45" t="s">
        <v>69</v>
      </c>
      <c r="E119" s="26" t="s">
        <v>82</v>
      </c>
      <c r="F119" s="20"/>
      <c r="G119" s="46"/>
    </row>
    <row r="120" spans="1:7" ht="18" customHeight="1" x14ac:dyDescent="0.3">
      <c r="B120" s="4"/>
      <c r="C120" s="5"/>
      <c r="D120" s="5"/>
      <c r="G120" s="33"/>
    </row>
    <row r="121" spans="1:7" ht="18" customHeight="1" x14ac:dyDescent="0.3">
      <c r="B121" s="4"/>
      <c r="C121" s="5"/>
      <c r="D121" s="5"/>
      <c r="E121" s="8"/>
    </row>
    <row r="122" spans="1:7" ht="18" customHeight="1" x14ac:dyDescent="0.3">
      <c r="B122" s="4"/>
      <c r="C122" s="5"/>
      <c r="D122" s="5"/>
      <c r="E122" s="8"/>
    </row>
    <row r="123" spans="1:7" ht="18" customHeight="1" x14ac:dyDescent="0.3">
      <c r="B123" s="51" t="s">
        <v>70</v>
      </c>
      <c r="C123" s="5"/>
      <c r="D123" s="5"/>
      <c r="E123" s="8"/>
    </row>
    <row r="124" spans="1:7" ht="18" customHeight="1" x14ac:dyDescent="0.3">
      <c r="B124" s="4"/>
      <c r="C124" s="5"/>
      <c r="D124" s="5"/>
      <c r="E124" s="8"/>
    </row>
    <row r="125" spans="1:7" s="4" customFormat="1" ht="48.75" customHeight="1" x14ac:dyDescent="0.3">
      <c r="A125" s="47">
        <v>1</v>
      </c>
      <c r="B125" s="55" t="s">
        <v>71</v>
      </c>
      <c r="C125" s="55"/>
      <c r="D125" s="55"/>
      <c r="E125" s="55"/>
      <c r="F125" s="55"/>
      <c r="G125" s="55"/>
    </row>
    <row r="126" spans="1:7" s="4" customFormat="1" ht="18" customHeight="1" x14ac:dyDescent="0.3">
      <c r="C126" s="5"/>
      <c r="D126" s="5"/>
      <c r="E126" s="8"/>
    </row>
    <row r="127" spans="1:7" s="4" customFormat="1" ht="20.25" customHeight="1" x14ac:dyDescent="0.3">
      <c r="A127" s="47">
        <v>2</v>
      </c>
      <c r="B127" s="58" t="s">
        <v>93</v>
      </c>
      <c r="C127" s="55"/>
      <c r="D127" s="55"/>
      <c r="E127" s="55"/>
      <c r="F127" s="55"/>
      <c r="G127" s="55"/>
    </row>
    <row r="128" spans="1:7" s="4" customFormat="1" ht="18" customHeight="1" x14ac:dyDescent="0.3">
      <c r="C128" s="5"/>
      <c r="D128" s="5"/>
      <c r="E128" s="8"/>
    </row>
    <row r="129" spans="1:7" s="4" customFormat="1" ht="24" customHeight="1" x14ac:dyDescent="0.3">
      <c r="A129" s="48">
        <v>3</v>
      </c>
      <c r="B129" s="58" t="s">
        <v>92</v>
      </c>
      <c r="C129" s="55"/>
      <c r="D129" s="55"/>
      <c r="E129" s="55"/>
      <c r="F129" s="55"/>
      <c r="G129" s="55"/>
    </row>
    <row r="130" spans="1:7" s="4" customFormat="1" ht="18" customHeight="1" x14ac:dyDescent="0.3">
      <c r="B130" s="55"/>
      <c r="C130" s="55"/>
      <c r="D130" s="55"/>
      <c r="E130" s="55"/>
      <c r="F130" s="55"/>
      <c r="G130" s="55"/>
    </row>
    <row r="131" spans="1:7" s="4" customFormat="1" ht="45" customHeight="1" x14ac:dyDescent="0.3">
      <c r="A131" s="47">
        <v>4</v>
      </c>
      <c r="B131" s="55" t="s">
        <v>90</v>
      </c>
      <c r="C131" s="55"/>
      <c r="D131" s="55"/>
      <c r="E131" s="55"/>
      <c r="F131" s="55"/>
      <c r="G131" s="55"/>
    </row>
    <row r="132" spans="1:7" s="4" customFormat="1" ht="18" customHeight="1" x14ac:dyDescent="0.3">
      <c r="C132" s="5"/>
      <c r="D132" s="5"/>
      <c r="E132" s="8"/>
    </row>
    <row r="133" spans="1:7" s="4" customFormat="1" ht="43.5" customHeight="1" x14ac:dyDescent="0.3">
      <c r="A133" s="47">
        <v>5</v>
      </c>
      <c r="B133" s="55" t="s">
        <v>94</v>
      </c>
      <c r="C133" s="55"/>
      <c r="D133" s="55"/>
      <c r="E133" s="55"/>
      <c r="F133" s="55"/>
      <c r="G133" s="55"/>
    </row>
    <row r="134" spans="1:7" s="4" customFormat="1" ht="18" customHeight="1" x14ac:dyDescent="0.3">
      <c r="A134" s="47"/>
      <c r="C134" s="5"/>
      <c r="D134" s="5"/>
      <c r="E134" s="8"/>
    </row>
    <row r="135" spans="1:7" s="4" customFormat="1" ht="44.25" customHeight="1" x14ac:dyDescent="0.3">
      <c r="A135" s="47">
        <v>6</v>
      </c>
      <c r="B135" s="55" t="s">
        <v>91</v>
      </c>
      <c r="C135" s="55"/>
      <c r="D135" s="55"/>
      <c r="E135" s="55"/>
      <c r="F135" s="55"/>
      <c r="G135" s="55"/>
    </row>
    <row r="136" spans="1:7" s="4" customFormat="1" ht="18" customHeight="1" x14ac:dyDescent="0.3">
      <c r="C136" s="5"/>
      <c r="D136" s="5"/>
      <c r="E136" s="8"/>
    </row>
    <row r="137" spans="1:7" s="4" customFormat="1" ht="87.75" customHeight="1" x14ac:dyDescent="0.3">
      <c r="A137" s="47">
        <v>7</v>
      </c>
      <c r="B137" s="56" t="s">
        <v>95</v>
      </c>
      <c r="C137" s="56"/>
      <c r="D137" s="56"/>
      <c r="E137" s="56"/>
      <c r="F137" s="56"/>
      <c r="G137" s="56"/>
    </row>
    <row r="138" spans="1:7" ht="18" customHeight="1" x14ac:dyDescent="0.3">
      <c r="B138" s="25"/>
      <c r="C138" s="25"/>
      <c r="D138" s="25"/>
      <c r="E138" s="25"/>
      <c r="F138" s="25"/>
      <c r="G138" s="25"/>
    </row>
    <row r="139" spans="1:7" ht="18" customHeight="1" x14ac:dyDescent="0.3">
      <c r="B139" s="25"/>
      <c r="C139" s="25"/>
      <c r="D139" s="25"/>
      <c r="E139" s="25"/>
      <c r="F139" s="25"/>
      <c r="G139" s="25"/>
    </row>
    <row r="140" spans="1:7" ht="18" customHeight="1" x14ac:dyDescent="0.3">
      <c r="B140" s="4"/>
      <c r="C140" s="5"/>
      <c r="D140" s="5"/>
      <c r="E140" s="8"/>
    </row>
    <row r="141" spans="1:7" ht="18" customHeight="1" x14ac:dyDescent="0.2"/>
  </sheetData>
  <sheetProtection sheet="1" objects="1" scenarios="1"/>
  <mergeCells count="15">
    <mergeCell ref="B131:G131"/>
    <mergeCell ref="B133:G133"/>
    <mergeCell ref="B135:G135"/>
    <mergeCell ref="B137:G137"/>
    <mergeCell ref="B111:E111"/>
    <mergeCell ref="B112:E112"/>
    <mergeCell ref="B129:G129"/>
    <mergeCell ref="B130:G130"/>
    <mergeCell ref="B125:G125"/>
    <mergeCell ref="B127:G127"/>
    <mergeCell ref="B12:E12"/>
    <mergeCell ref="B13:E13"/>
    <mergeCell ref="B14:E14"/>
    <mergeCell ref="B15:E15"/>
    <mergeCell ref="B16:E16"/>
  </mergeCells>
  <printOptions horizontalCentered="1"/>
  <pageMargins left="0.33" right="0.23" top="0.42" bottom="0.15" header="0.24" footer="0.25"/>
  <pageSetup scale="39"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FIA Licensees</vt:lpstr>
      <vt:lpstr>'FIA Licensees'!Print_Area</vt:lpstr>
      <vt:lpstr>'FIA Licensees'!Print_Titles</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2014-05-28T15:17:20Z</cp:lastPrinted>
  <dcterms:created xsi:type="dcterms:W3CDTF">2013-05-29T22:02:01Z</dcterms:created>
  <dcterms:modified xsi:type="dcterms:W3CDTF">2014-06-09T15:28:15Z</dcterms:modified>
</cp:coreProperties>
</file>