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 FIA" sheetId="1" r:id="rId1"/>
    <sheet name="Sheet1" sheetId="2" r:id="rId2"/>
    <sheet name="Sheet2" sheetId="3" r:id="rId3"/>
    <sheet name="Sheet3" sheetId="4" r:id="rId4"/>
  </sheets>
  <definedNames>
    <definedName name="_xlnm.Print_Area" localSheetId="0">' FIA'!$A$1:$I$203</definedName>
    <definedName name="_xlnm.Print_Titles" localSheetId="0">' FIA'!$B:$B</definedName>
  </definedNames>
  <calcPr fullCalcOnLoad="1"/>
</workbook>
</file>

<file path=xl/sharedStrings.xml><?xml version="1.0" encoding="utf-8"?>
<sst xmlns="http://schemas.openxmlformats.org/spreadsheetml/2006/main" count="154" uniqueCount="143">
  <si>
    <t>UNAUDITED</t>
  </si>
  <si>
    <t>ASSETS AND LIABILITIES OF LICENSEES</t>
  </si>
  <si>
    <t>UNDER THE FINANCIAL INSTITUTIONS ACT (FIA)</t>
  </si>
  <si>
    <t>PUBLISHED PURSUANT TO SECTION 16(6)</t>
  </si>
  <si>
    <t>AS AT 31 DECEMBER 2004</t>
  </si>
  <si>
    <t>These balances are taken from unaudited prudential returns submitted by the following licensees</t>
  </si>
  <si>
    <t>to the Bank of Jamaica and have been attested to by the respective managements as reflecting</t>
  </si>
  <si>
    <t>a true and fair representation of the affairs and condition of the licensees at the reporting date.</t>
  </si>
  <si>
    <t>The Bank of Jamaica does not in any way certify the accuracy or otherwise of the balances</t>
  </si>
  <si>
    <t>reported by the respective licensees.</t>
  </si>
  <si>
    <t xml:space="preserve">                              J$'000</t>
  </si>
  <si>
    <t>ASSETS</t>
  </si>
  <si>
    <t>CCMB</t>
  </si>
  <si>
    <t>CITIMER</t>
  </si>
  <si>
    <t>DB&amp;G</t>
  </si>
  <si>
    <t>MF&amp;G TRUST</t>
  </si>
  <si>
    <t>PCMB</t>
  </si>
  <si>
    <t>TOTAL</t>
  </si>
  <si>
    <t>Cash and Bank Balances:</t>
  </si>
  <si>
    <t xml:space="preserve">    Notes and Coins</t>
  </si>
  <si>
    <t xml:space="preserve">    Due From Bank of Jamaica</t>
  </si>
  <si>
    <t xml:space="preserve">    Due From Commercial Banks in Ja.</t>
  </si>
  <si>
    <t xml:space="preserve">    Due From Other Deposit Taking Fin. Insts. in Ja.</t>
  </si>
  <si>
    <t xml:space="preserve">    Due From Overseas Banks &amp; Fin. Insts.</t>
  </si>
  <si>
    <t>Investments:</t>
  </si>
  <si>
    <t xml:space="preserve">    Jamaica Government Securities</t>
  </si>
  <si>
    <t xml:space="preserve">        Domestic Currency</t>
  </si>
  <si>
    <t xml:space="preserve">        Foreign Currency</t>
  </si>
  <si>
    <t xml:space="preserve">    Bank of Jamaica Securities</t>
  </si>
  <si>
    <t xml:space="preserve">    Other Public Sector Securities</t>
  </si>
  <si>
    <t xml:space="preserve">    Other Local Securities (net of prov)</t>
  </si>
  <si>
    <t xml:space="preserve">    Foreign Securities</t>
  </si>
  <si>
    <t xml:space="preserve">    Securities Purchased with a view to Resale</t>
  </si>
  <si>
    <t xml:space="preserve">        From Bank of Jamaica</t>
  </si>
  <si>
    <t xml:space="preserve">       Other Counter Parties</t>
  </si>
  <si>
    <t>Loans, Advances &amp; Discounts (net of IFRS prov)</t>
  </si>
  <si>
    <t>Accounts Receivable (net of prov)</t>
  </si>
  <si>
    <t>Fixed Assets (net of Depreciation)</t>
  </si>
  <si>
    <t>Other Assets</t>
  </si>
  <si>
    <t>Contingent Accounts (Accepts., Guarantees &amp; L/Cs)</t>
  </si>
  <si>
    <t>TOTAL ASSETS</t>
  </si>
  <si>
    <t>LIABILITIES</t>
  </si>
  <si>
    <t>Deposits</t>
  </si>
  <si>
    <t>Due To Bank of Jamaica</t>
  </si>
  <si>
    <t>Borrowings:</t>
  </si>
  <si>
    <t xml:space="preserve">    Due To Commercial Banks in Ja.</t>
  </si>
  <si>
    <t xml:space="preserve">    Due To Specialised Institutions</t>
  </si>
  <si>
    <t xml:space="preserve">    Due To Other Fin. Insts. in Ja.</t>
  </si>
  <si>
    <t xml:space="preserve">    Due To Overseas Banks &amp; Financial Insts</t>
  </si>
  <si>
    <t xml:space="preserve">    Securities Sold Under Repurchase Agreement</t>
  </si>
  <si>
    <t>Sundry Current Liabilities:</t>
  </si>
  <si>
    <t>Interest Accrued</t>
  </si>
  <si>
    <t>Accounts Payable</t>
  </si>
  <si>
    <t>Other</t>
  </si>
  <si>
    <t>Special Debentures</t>
  </si>
  <si>
    <t>Contingent Accounts (Accepts., Guarantees &amp; L/Cs as per contra)</t>
  </si>
  <si>
    <t>TOTAL LIABILITIES</t>
  </si>
  <si>
    <t>REPRESENTED BY:</t>
  </si>
  <si>
    <t>Paid Up Capital</t>
  </si>
  <si>
    <t>Share Premium</t>
  </si>
  <si>
    <t>Reserves:</t>
  </si>
  <si>
    <t xml:space="preserve">    Statutory Reserve Fund</t>
  </si>
  <si>
    <t xml:space="preserve">    Retained Earnings Reserve Fund</t>
  </si>
  <si>
    <t xml:space="preserve">    Revaluation Reserves Arising From Fair Value Accounting</t>
  </si>
  <si>
    <t xml:space="preserve">    Other Reserves</t>
  </si>
  <si>
    <t>TOTAL CAPITAL</t>
  </si>
  <si>
    <t>MEMORANDA ITEMS</t>
  </si>
  <si>
    <t>Foreign Currency Loans</t>
  </si>
  <si>
    <t xml:space="preserve">   Funding by Specialised Institutions</t>
  </si>
  <si>
    <t xml:space="preserve">   Other Funding Sources</t>
  </si>
  <si>
    <t>Foreign Currency Deposits</t>
  </si>
  <si>
    <t xml:space="preserve">Repos on behalf of or on-trading to clients </t>
  </si>
  <si>
    <t xml:space="preserve">Funds Under Management </t>
  </si>
  <si>
    <t>Investments in Connected Parties</t>
  </si>
  <si>
    <t>Credits To Connected Parties</t>
  </si>
  <si>
    <t>Other Bals. Due From Connected Parties</t>
  </si>
  <si>
    <t>Deposits Due To Connected Parties</t>
  </si>
  <si>
    <t>Other Bals. Due To Connected Parties</t>
  </si>
  <si>
    <t>Provision For Loan Losses</t>
  </si>
  <si>
    <t xml:space="preserve">    As Per IFRS Requirement</t>
  </si>
  <si>
    <t xml:space="preserve">    Additional Prudential Reserves</t>
  </si>
  <si>
    <t>Provisions For Other Losses</t>
  </si>
  <si>
    <t>ASSET NET</t>
  </si>
  <si>
    <t>LIABILITIES NET</t>
  </si>
  <si>
    <t xml:space="preserve">   Premium (J$95.1mn)  and converted the par value of its ordinary share capital from J$1.00 to J$0.10 in order to reduce stamp duty payable by the company. </t>
  </si>
  <si>
    <t xml:space="preserve">   [re email sent to Mrs. Taylor d/d 18/12/03].  Matter being pursued by the Portfolio. </t>
  </si>
  <si>
    <t xml:space="preserve">       - Provisions For Other Losses include provision for investment losses and losses on accounts receivable.</t>
  </si>
  <si>
    <t>NOTES TO THE STATEMENT OF UNAUDITED ASSETS AND LIABILITIES OF LICENSEES</t>
  </si>
  <si>
    <t>AS AT 31 MARCH 2004</t>
  </si>
  <si>
    <t>Key to Institutions</t>
  </si>
  <si>
    <t>Financial Year End</t>
  </si>
  <si>
    <t>-</t>
  </si>
  <si>
    <t>Capital &amp; Credit Merchant Bank Ltd.</t>
  </si>
  <si>
    <t>Citimerchant Bank Ltd.</t>
  </si>
  <si>
    <t>DB&amp; G Merchant Bank Ltd.</t>
  </si>
  <si>
    <t>MF&amp;G Trust &amp; Finance Ltd.</t>
  </si>
  <si>
    <t>Pan Caribbean Merchant Bank Ltd.</t>
  </si>
  <si>
    <t>Notes</t>
  </si>
  <si>
    <t>1.</t>
  </si>
  <si>
    <t xml:space="preserve">Balance Sheets exclude Securities Purchased With a View to Resale (Repo Assets) on behalf of clients or for the purposes of on-trading, where </t>
  </si>
  <si>
    <t>relevant. Outstanding balances in respect of these transactions  are included under 'Memoranda Items'</t>
  </si>
  <si>
    <t xml:space="preserve">In accordance with the March 2002 legislation, with the exception of permissible Trust activities as provided under statute, all managed funds/trading </t>
  </si>
  <si>
    <t>book activities are to be transferred to a separate legal entity.</t>
  </si>
  <si>
    <t>2.</t>
  </si>
  <si>
    <t>'Credit Facilities to Connected Parties' include loans, advances, comfort letters, stand by &amp; commercial letters of credit, guarantees etc.</t>
  </si>
  <si>
    <t>3.</t>
  </si>
  <si>
    <t>'Other Balances due from Connected Parties' include interest and other receivables, placements, guarantees, L/Cs, etc.</t>
  </si>
  <si>
    <t>4.</t>
  </si>
  <si>
    <t>In July 2002, Jamaica adopted the International Financial Reporting Standards (IFRS). The above financial statements have reportedly been</t>
  </si>
  <si>
    <t>produced in line with these requirements.</t>
  </si>
  <si>
    <t>5.</t>
  </si>
  <si>
    <t>Fluctuations in market value of 'available for sale' assets are accounted for in 'Revaluation Reserves Arising From Fair Value Accounting' until  realized.</t>
  </si>
  <si>
    <t>6.</t>
  </si>
  <si>
    <t>Effective  January 2004, the Bank of Jamaica revised its reporting requirements to meet International Financial Reporting Standards (IFRS) and in this regard the</t>
  </si>
  <si>
    <t>following changes were effected:</t>
  </si>
  <si>
    <t>(a)  The composition of "Provision for Loan Losses", is now segregated into two (2) distinct components being:</t>
  </si>
  <si>
    <t xml:space="preserve">              i)  provision for losses computed in accordance with IFRS; and </t>
  </si>
  <si>
    <t xml:space="preserve">             ii)  any incremental provisioning necessary under prudential loss provisioning requirements.</t>
  </si>
  <si>
    <t xml:space="preserve">             Consequently, "Total Loans (net of prov.)" for the respective years represents:</t>
  </si>
  <si>
    <t xml:space="preserve">             -  for 2004; gross loans net of IFRS loss provisions per (i) above</t>
  </si>
  <si>
    <t xml:space="preserve">             -  for comparative years and prior; gross loans net of total prudential loss provisions (equivalent to the aggregate of (i) and (ii) above).</t>
  </si>
  <si>
    <t>(b)  BOJ Certificate of Deposits (CD's) previously included in "Cash and Bank Reserves" now reclassified as Investments</t>
  </si>
  <si>
    <t>7.</t>
  </si>
  <si>
    <t xml:space="preserve">banking assets and liabilities of FCITMB were transferred to FirstCaribbean International Bank (Jamaica) Limited.  The entity was renamed </t>
  </si>
  <si>
    <t xml:space="preserve">First Caribbean International Securities Limited and now operates under a securities dealer licence. </t>
  </si>
  <si>
    <t>8.</t>
  </si>
  <si>
    <t>9.</t>
  </si>
  <si>
    <t xml:space="preserve"> First Global Bank Ltd.</t>
  </si>
  <si>
    <t>10.</t>
  </si>
  <si>
    <t xml:space="preserve">a wider merger involving their respective parent companies and subsidiaries.  The merged entity now operates under the name </t>
  </si>
  <si>
    <t>Pan Caribbean Merchant Bank Limited.</t>
  </si>
  <si>
    <t>FINANCIAL INSTITUTIONS SUPERVISORY DIVISION</t>
  </si>
  <si>
    <t>BANK OF JAMAICA</t>
  </si>
  <si>
    <r>
      <t>Excess/</t>
    </r>
    <r>
      <rPr>
        <b/>
        <sz val="11"/>
        <color indexed="10"/>
        <rFont val="Arial"/>
        <family val="0"/>
      </rPr>
      <t>(Shortfall)</t>
    </r>
    <r>
      <rPr>
        <b/>
        <sz val="11"/>
        <rFont val="Arial"/>
        <family val="2"/>
      </rPr>
      <t xml:space="preserve"> of Assets over Liabilities</t>
    </r>
  </si>
  <si>
    <r>
      <t>Prior Years' Earnings/</t>
    </r>
    <r>
      <rPr>
        <b/>
        <sz val="11"/>
        <color indexed="10"/>
        <rFont val="Arial"/>
        <family val="2"/>
      </rPr>
      <t>(Deficits)</t>
    </r>
  </si>
  <si>
    <r>
      <t>Unappropriated Profits/</t>
    </r>
    <r>
      <rPr>
        <b/>
        <sz val="11"/>
        <color indexed="10"/>
        <rFont val="Arial"/>
        <family val="2"/>
      </rPr>
      <t>(Losses)</t>
    </r>
  </si>
  <si>
    <r>
      <t xml:space="preserve">a </t>
    </r>
    <r>
      <rPr>
        <sz val="12"/>
        <color indexed="12"/>
        <rFont val="Arial"/>
        <family val="0"/>
      </rPr>
      <t>Awaiting response to queries from PCMB re current year losses and funding to connected parties.</t>
    </r>
  </si>
  <si>
    <r>
      <t xml:space="preserve">a </t>
    </r>
    <r>
      <rPr>
        <b/>
        <sz val="12"/>
        <color indexed="12"/>
        <rFont val="Arial"/>
        <family val="0"/>
      </rPr>
      <t xml:space="preserve">Effective 01 June 2004, Pan Caribbean Merchant Bank and Manufacturers Sigma Merchant Bank merged operations. The merged  entity now operates under the name Pan Caribbean Merchant Bank.           
</t>
    </r>
  </si>
  <si>
    <r>
      <t xml:space="preserve">First Caribbean International Trust &amp; Merchant  Bank (Jamaica) Ltd (FCITMB) </t>
    </r>
    <r>
      <rPr>
        <sz val="12"/>
        <rFont val="Arial"/>
        <family val="2"/>
      </rPr>
      <t xml:space="preserve">Deposit-Taking Licence was surrendered effective 1 July 2003 and the </t>
    </r>
  </si>
  <si>
    <r>
      <t xml:space="preserve">The Minister of Finance formally approved the scheme to amalgamate the assets and liabilities of  </t>
    </r>
    <r>
      <rPr>
        <b/>
        <sz val="12"/>
        <rFont val="Arial"/>
        <family val="2"/>
      </rPr>
      <t xml:space="preserve">ISSA Trust and Merchant Bank </t>
    </r>
    <r>
      <rPr>
        <sz val="12"/>
        <rFont val="Arial"/>
        <family val="2"/>
      </rPr>
      <t>with</t>
    </r>
    <r>
      <rPr>
        <b/>
        <sz val="12"/>
        <rFont val="Arial"/>
        <family val="2"/>
      </rPr>
      <t xml:space="preserve"> DB&amp;G Merchant</t>
    </r>
  </si>
  <si>
    <r>
      <t>Bank</t>
    </r>
    <r>
      <rPr>
        <sz val="12"/>
        <rFont val="Arial"/>
        <family val="2"/>
      </rPr>
      <t xml:space="preserve"> effective 1 August 2003.  The merged entity continues to operate under the name </t>
    </r>
    <r>
      <rPr>
        <b/>
        <sz val="12"/>
        <rFont val="Arial"/>
        <family val="2"/>
      </rPr>
      <t>DB&amp;G Merchant Bank Limited</t>
    </r>
    <r>
      <rPr>
        <sz val="12"/>
        <rFont val="Arial"/>
        <family val="2"/>
      </rPr>
      <t>.</t>
    </r>
  </si>
  <si>
    <r>
      <t xml:space="preserve"> Effective 1 April 2004, </t>
    </r>
    <r>
      <rPr>
        <b/>
        <sz val="12"/>
        <rFont val="Arial"/>
        <family val="2"/>
      </rPr>
      <t xml:space="preserve">George &amp; Branday Limited </t>
    </r>
    <r>
      <rPr>
        <sz val="12"/>
        <rFont val="Arial"/>
        <family val="2"/>
      </rPr>
      <t xml:space="preserve">merged with  </t>
    </r>
    <r>
      <rPr>
        <b/>
        <sz val="12"/>
        <rFont val="Arial"/>
        <family val="2"/>
      </rPr>
      <t>First Global Bank Ltd</t>
    </r>
    <r>
      <rPr>
        <sz val="12"/>
        <rFont val="Arial"/>
        <family val="2"/>
      </rPr>
      <t xml:space="preserve">.  The merged entity now operates under the name </t>
    </r>
  </si>
  <si>
    <r>
      <t xml:space="preserve">Effective 1 June 2004, </t>
    </r>
    <r>
      <rPr>
        <b/>
        <sz val="12"/>
        <rFont val="Arial"/>
        <family val="2"/>
      </rPr>
      <t>Pan Caribbean Merchant Bank</t>
    </r>
    <r>
      <rPr>
        <sz val="12"/>
        <rFont val="Arial"/>
        <family val="2"/>
      </rPr>
      <t xml:space="preserve"> and </t>
    </r>
    <r>
      <rPr>
        <b/>
        <sz val="12"/>
        <rFont val="Arial"/>
        <family val="2"/>
      </rPr>
      <t xml:space="preserve">Manufacturers Sigma Merchant Bank Limited </t>
    </r>
    <r>
      <rPr>
        <sz val="12"/>
        <rFont val="Arial"/>
        <family val="2"/>
      </rPr>
      <t>merged operations as part of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</si>
</sst>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%"/>
    <numFmt numFmtId="173" formatCode="0.0"/>
    <numFmt numFmtId="174" formatCode="_(* #,##0_);_(* \(#,##0\);_(* &quot;-&quot;??_);_(@_)"/>
    <numFmt numFmtId="175" formatCode="d\ mmmm"/>
    <numFmt numFmtId="176" formatCode="d\ \ mmmm"/>
    <numFmt numFmtId="177" formatCode="d\ \ mmmm\ "/>
    <numFmt numFmtId="178" formatCode="m/d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name val="Comic Sans MS"/>
      <family val="4"/>
    </font>
    <font>
      <sz val="10"/>
      <name val="Comic Sans MS"/>
      <family val="4"/>
    </font>
    <font>
      <b/>
      <sz val="16"/>
      <color indexed="10"/>
      <name val="Arial"/>
      <family val="2"/>
    </font>
    <font>
      <b/>
      <sz val="11"/>
      <name val="Comic Sans MS"/>
      <family val="4"/>
    </font>
    <font>
      <b/>
      <sz val="10"/>
      <name val="Comic Sans MS"/>
      <family val="4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0"/>
    </font>
    <font>
      <sz val="12"/>
      <color indexed="10"/>
      <name val="Arial"/>
      <family val="2"/>
    </font>
    <font>
      <sz val="12"/>
      <color indexed="14"/>
      <name val="Arial"/>
      <family val="0"/>
    </font>
    <font>
      <b/>
      <sz val="12"/>
      <color indexed="14"/>
      <name val="Arial"/>
      <family val="0"/>
    </font>
    <font>
      <b/>
      <i/>
      <sz val="12"/>
      <color indexed="14"/>
      <name val="Arial"/>
      <family val="0"/>
    </font>
    <font>
      <b/>
      <vertAlign val="superscript"/>
      <sz val="12"/>
      <color indexed="12"/>
      <name val="Arial"/>
      <family val="0"/>
    </font>
    <font>
      <b/>
      <sz val="12"/>
      <color indexed="12"/>
      <name val="Arial"/>
      <family val="0"/>
    </font>
    <font>
      <b/>
      <sz val="12"/>
      <name val="Arial Narrow"/>
      <family val="2"/>
    </font>
    <font>
      <sz val="12"/>
      <color indexed="12"/>
      <name val="Arial"/>
      <family val="0"/>
    </font>
    <font>
      <b/>
      <sz val="10"/>
      <color indexed="12"/>
      <name val="Arial"/>
      <family val="2"/>
    </font>
    <font>
      <u val="single"/>
      <sz val="14"/>
      <color indexed="14"/>
      <name val="Arial"/>
      <family val="0"/>
    </font>
    <font>
      <u val="single"/>
      <sz val="12"/>
      <name val="Arial"/>
      <family val="2"/>
    </font>
    <font>
      <sz val="14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8" fontId="11" fillId="0" borderId="0" xfId="0" applyNumberFormat="1" applyFont="1" applyAlignment="1">
      <alignment/>
    </xf>
    <xf numFmtId="38" fontId="9" fillId="0" borderId="1" xfId="0" applyNumberFormat="1" applyFont="1" applyBorder="1" applyAlignment="1">
      <alignment/>
    </xf>
    <xf numFmtId="0" fontId="12" fillId="0" borderId="0" xfId="0" applyFont="1" applyAlignment="1">
      <alignment horizontal="left" indent="1"/>
    </xf>
    <xf numFmtId="0" fontId="10" fillId="0" borderId="0" xfId="0" applyFont="1" applyBorder="1" applyAlignment="1">
      <alignment/>
    </xf>
    <xf numFmtId="174" fontId="14" fillId="0" borderId="0" xfId="0" applyNumberFormat="1" applyFont="1" applyFill="1" applyAlignment="1">
      <alignment/>
    </xf>
    <xf numFmtId="38" fontId="1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38" fontId="15" fillId="0" borderId="0" xfId="0" applyNumberFormat="1" applyFont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38" fontId="11" fillId="0" borderId="0" xfId="0" applyNumberFormat="1" applyFont="1" applyAlignment="1">
      <alignment/>
    </xf>
    <xf numFmtId="178" fontId="18" fillId="0" borderId="0" xfId="0" applyNumberFormat="1" applyFont="1" applyAlignment="1">
      <alignment horizontal="left" wrapText="1"/>
    </xf>
    <xf numFmtId="0" fontId="15" fillId="0" borderId="0" xfId="0" applyFont="1" applyAlignment="1">
      <alignment/>
    </xf>
    <xf numFmtId="178" fontId="19" fillId="0" borderId="0" xfId="0" applyNumberFormat="1" applyFont="1" applyAlignment="1">
      <alignment horizontal="left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5" fontId="9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9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76" fontId="11" fillId="0" borderId="0" xfId="0" applyNumberFormat="1" applyFont="1" applyBorder="1" applyAlignment="1">
      <alignment horizontal="left"/>
    </xf>
    <xf numFmtId="175" fontId="11" fillId="0" borderId="0" xfId="0" applyNumberFormat="1" applyFont="1" applyBorder="1" applyAlignment="1">
      <alignment horizontal="left"/>
    </xf>
    <xf numFmtId="0" fontId="11" fillId="0" borderId="0" xfId="0" applyFont="1" applyAlignment="1">
      <alignment vertical="top"/>
    </xf>
    <xf numFmtId="0" fontId="24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Alignment="1" quotePrefix="1">
      <alignment horizontal="right" vertical="top"/>
    </xf>
    <xf numFmtId="49" fontId="1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 horizontal="right" vertical="top"/>
    </xf>
    <xf numFmtId="49" fontId="1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NumberFormat="1" applyFont="1" applyBorder="1" applyAlignment="1" quotePrefix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Fill="1" applyBorder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Fill="1" applyAlignment="1">
      <alignment vertical="top"/>
    </xf>
    <xf numFmtId="0" fontId="0" fillId="0" borderId="0" xfId="0" applyAlignment="1">
      <alignment vertical="top" wrapText="1"/>
    </xf>
    <xf numFmtId="0" fontId="9" fillId="0" borderId="0" xfId="0" applyFont="1" applyFill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15" fontId="26" fillId="0" borderId="0" xfId="0" applyNumberFormat="1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J201"/>
  <sheetViews>
    <sheetView tabSelected="1" view="pageBreakPreview" zoomScale="75" zoomScaleNormal="75" zoomScaleSheetLayoutView="75" workbookViewId="0" topLeftCell="A144">
      <selection activeCell="B84" sqref="B84"/>
    </sheetView>
  </sheetViews>
  <sheetFormatPr defaultColWidth="9.140625" defaultRowHeight="12.75"/>
  <cols>
    <col min="2" max="2" width="69.57421875" style="0" customWidth="1"/>
    <col min="3" max="3" width="18.7109375" style="0" customWidth="1"/>
    <col min="4" max="4" width="16.8515625" style="0" customWidth="1"/>
    <col min="5" max="5" width="16.57421875" style="0" customWidth="1"/>
    <col min="6" max="6" width="16.28125" style="0" customWidth="1"/>
    <col min="7" max="7" width="17.7109375" style="0" customWidth="1"/>
    <col min="8" max="8" width="18.7109375" style="0" customWidth="1"/>
  </cols>
  <sheetData>
    <row r="1" spans="1:9" ht="12.75">
      <c r="A1" s="1"/>
      <c r="B1" s="2" t="s">
        <v>0</v>
      </c>
      <c r="C1" s="2"/>
      <c r="D1" s="2"/>
      <c r="E1" s="2"/>
      <c r="F1" s="2"/>
      <c r="G1" s="2"/>
      <c r="I1" s="3"/>
    </row>
    <row r="2" spans="1:9" ht="12.75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s="4" customFormat="1" ht="12.75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ht="15" customHeight="1">
      <c r="A4" s="1"/>
      <c r="B4" s="2" t="s">
        <v>3</v>
      </c>
      <c r="C4" s="2"/>
      <c r="D4" s="2"/>
      <c r="E4" s="2"/>
      <c r="F4" s="2"/>
      <c r="G4" s="2"/>
      <c r="H4" s="2"/>
      <c r="I4" s="2"/>
    </row>
    <row r="5" spans="1:9" ht="12.75">
      <c r="A5" s="1"/>
      <c r="B5" s="2" t="s">
        <v>4</v>
      </c>
      <c r="C5" s="2"/>
      <c r="D5" s="2"/>
      <c r="E5" s="2"/>
      <c r="F5" s="2"/>
      <c r="G5" s="2"/>
      <c r="H5" s="2"/>
      <c r="I5" s="2"/>
    </row>
    <row r="6" spans="1:9" ht="12.75">
      <c r="A6" s="1"/>
      <c r="B6" s="5"/>
      <c r="C6" s="5"/>
      <c r="D6" s="5"/>
      <c r="E6" s="5"/>
      <c r="F6" s="5"/>
      <c r="G6" s="5"/>
      <c r="H6" s="5"/>
      <c r="I6" s="5"/>
    </row>
    <row r="7" spans="1:6" ht="12.75">
      <c r="A7" s="1"/>
      <c r="C7" s="3"/>
      <c r="D7" s="6"/>
      <c r="E7" s="3"/>
      <c r="F7" s="3"/>
    </row>
    <row r="8" spans="1:9" ht="20.25">
      <c r="A8" s="1"/>
      <c r="B8" s="7" t="s">
        <v>5</v>
      </c>
      <c r="G8" s="8"/>
      <c r="H8" s="9"/>
      <c r="I8" s="8"/>
    </row>
    <row r="9" spans="1:9" ht="16.5">
      <c r="A9" s="1"/>
      <c r="B9" s="7" t="s">
        <v>6</v>
      </c>
      <c r="G9" s="8"/>
      <c r="I9" s="8"/>
    </row>
    <row r="10" spans="1:9" ht="16.5">
      <c r="A10" s="1"/>
      <c r="B10" s="7" t="s">
        <v>7</v>
      </c>
      <c r="G10" s="8"/>
      <c r="I10" s="8"/>
    </row>
    <row r="11" spans="1:9" ht="18">
      <c r="A11" s="1"/>
      <c r="B11" s="10" t="s">
        <v>8</v>
      </c>
      <c r="G11" s="11"/>
      <c r="I11" s="11"/>
    </row>
    <row r="12" spans="1:9" ht="18">
      <c r="A12" s="1"/>
      <c r="B12" s="10" t="s">
        <v>9</v>
      </c>
      <c r="G12" s="11"/>
      <c r="I12" s="11"/>
    </row>
    <row r="13" spans="1:9" ht="18">
      <c r="A13" s="1"/>
      <c r="B13" s="10"/>
      <c r="G13" s="11"/>
      <c r="I13" s="11"/>
    </row>
    <row r="14" spans="1:9" ht="17.25">
      <c r="A14" s="1"/>
      <c r="C14" s="12" t="s">
        <v>10</v>
      </c>
      <c r="D14" s="12"/>
      <c r="E14" s="12"/>
      <c r="F14" s="12"/>
      <c r="G14" s="13"/>
      <c r="I14" s="11"/>
    </row>
    <row r="15" spans="1:9" ht="17.25">
      <c r="A15" s="1"/>
      <c r="C15" s="14"/>
      <c r="D15" s="14"/>
      <c r="E15" s="14"/>
      <c r="F15" s="14"/>
      <c r="G15" s="14"/>
      <c r="I15" s="11"/>
    </row>
    <row r="16" spans="1:9" ht="17.25">
      <c r="A16" s="1"/>
      <c r="C16" s="14"/>
      <c r="D16" s="14"/>
      <c r="E16" s="14"/>
      <c r="F16" s="14"/>
      <c r="G16" s="14"/>
      <c r="I16" s="11"/>
    </row>
    <row r="17" spans="2:8" ht="15.75">
      <c r="B17" s="15" t="s">
        <v>11</v>
      </c>
      <c r="C17" s="16" t="s">
        <v>12</v>
      </c>
      <c r="D17" s="16" t="s">
        <v>13</v>
      </c>
      <c r="E17" s="16" t="s">
        <v>14</v>
      </c>
      <c r="F17" s="16" t="s">
        <v>15</v>
      </c>
      <c r="G17" s="16" t="s">
        <v>16</v>
      </c>
      <c r="H17" s="16" t="s">
        <v>17</v>
      </c>
    </row>
    <row r="18" spans="2:8" ht="15.75">
      <c r="B18" s="15" t="s">
        <v>18</v>
      </c>
      <c r="C18" s="17"/>
      <c r="D18" s="17"/>
      <c r="E18" s="17"/>
      <c r="F18" s="17"/>
      <c r="G18" s="17"/>
      <c r="H18" s="17"/>
    </row>
    <row r="19" spans="2:8" ht="15">
      <c r="B19" s="18" t="s">
        <v>19</v>
      </c>
      <c r="C19" s="19">
        <v>63630</v>
      </c>
      <c r="D19" s="19">
        <v>0</v>
      </c>
      <c r="E19" s="19">
        <v>0</v>
      </c>
      <c r="F19" s="19">
        <v>24</v>
      </c>
      <c r="G19" s="19">
        <v>10510</v>
      </c>
      <c r="H19" s="19">
        <f>SUM(C19:G19)</f>
        <v>74164</v>
      </c>
    </row>
    <row r="20" spans="2:8" ht="15">
      <c r="B20" s="18" t="s">
        <v>20</v>
      </c>
      <c r="C20" s="19">
        <v>306729</v>
      </c>
      <c r="D20" s="19">
        <v>187768</v>
      </c>
      <c r="E20" s="19">
        <v>117828</v>
      </c>
      <c r="F20" s="19">
        <v>55815</v>
      </c>
      <c r="G20" s="19">
        <v>77812</v>
      </c>
      <c r="H20" s="19">
        <f>SUM(C20:G20)</f>
        <v>745952</v>
      </c>
    </row>
    <row r="21" spans="2:8" ht="15">
      <c r="B21" s="18" t="s">
        <v>21</v>
      </c>
      <c r="C21" s="19">
        <v>157942</v>
      </c>
      <c r="D21" s="19">
        <v>214551</v>
      </c>
      <c r="E21" s="19">
        <v>10573</v>
      </c>
      <c r="F21" s="19">
        <v>4972</v>
      </c>
      <c r="G21" s="19">
        <v>216284</v>
      </c>
      <c r="H21" s="19">
        <f>SUM(C21:G21)</f>
        <v>604322</v>
      </c>
    </row>
    <row r="22" spans="2:8" ht="15">
      <c r="B22" s="18" t="s">
        <v>22</v>
      </c>
      <c r="C22" s="19">
        <v>0</v>
      </c>
      <c r="D22" s="19">
        <v>0</v>
      </c>
      <c r="E22" s="19">
        <v>0</v>
      </c>
      <c r="F22" s="19">
        <v>5168</v>
      </c>
      <c r="G22" s="19">
        <v>0</v>
      </c>
      <c r="H22" s="19">
        <f>SUM(C22:G22)</f>
        <v>5168</v>
      </c>
    </row>
    <row r="23" spans="2:8" ht="15">
      <c r="B23" s="18" t="s">
        <v>23</v>
      </c>
      <c r="C23" s="19">
        <v>1377060</v>
      </c>
      <c r="D23" s="19">
        <v>307600</v>
      </c>
      <c r="E23" s="19">
        <v>4627</v>
      </c>
      <c r="F23" s="19">
        <v>34605</v>
      </c>
      <c r="G23" s="19">
        <v>222840</v>
      </c>
      <c r="H23" s="19">
        <f>SUM(C23:G23)</f>
        <v>1946732</v>
      </c>
    </row>
    <row r="24" spans="2:8" ht="15.75">
      <c r="B24" s="15" t="s">
        <v>24</v>
      </c>
      <c r="C24" s="19"/>
      <c r="D24" s="19"/>
      <c r="E24" s="19"/>
      <c r="F24" s="19"/>
      <c r="G24" s="19"/>
      <c r="H24" s="19"/>
    </row>
    <row r="25" spans="2:8" ht="15">
      <c r="B25" s="18" t="s">
        <v>25</v>
      </c>
      <c r="C25" s="19"/>
      <c r="D25" s="19"/>
      <c r="E25" s="19"/>
      <c r="F25" s="19"/>
      <c r="G25" s="19"/>
      <c r="H25" s="19"/>
    </row>
    <row r="26" spans="2:8" ht="15">
      <c r="B26" s="18" t="s">
        <v>26</v>
      </c>
      <c r="C26" s="19">
        <v>2750345</v>
      </c>
      <c r="D26" s="19">
        <v>0</v>
      </c>
      <c r="E26" s="19">
        <v>159449</v>
      </c>
      <c r="F26" s="19">
        <v>48542</v>
      </c>
      <c r="G26" s="19">
        <v>766633</v>
      </c>
      <c r="H26" s="19">
        <f aca="true" t="shared" si="0" ref="H26:H31">SUM(C26:G26)</f>
        <v>3724969</v>
      </c>
    </row>
    <row r="27" spans="2:8" ht="15">
      <c r="B27" s="18" t="s">
        <v>27</v>
      </c>
      <c r="C27" s="19">
        <v>4278839</v>
      </c>
      <c r="D27" s="19">
        <v>304524</v>
      </c>
      <c r="E27" s="19">
        <v>553582</v>
      </c>
      <c r="F27" s="19">
        <v>126703</v>
      </c>
      <c r="G27" s="19">
        <v>1115964</v>
      </c>
      <c r="H27" s="19">
        <f t="shared" si="0"/>
        <v>6379612</v>
      </c>
    </row>
    <row r="28" spans="2:8" ht="15">
      <c r="B28" s="18" t="s">
        <v>28</v>
      </c>
      <c r="C28" s="19">
        <v>0</v>
      </c>
      <c r="D28" s="19">
        <v>1061157</v>
      </c>
      <c r="E28" s="19">
        <v>50177</v>
      </c>
      <c r="F28" s="19">
        <v>0</v>
      </c>
      <c r="G28" s="19">
        <v>0</v>
      </c>
      <c r="H28" s="19">
        <f t="shared" si="0"/>
        <v>1111334</v>
      </c>
    </row>
    <row r="29" spans="2:8" ht="15">
      <c r="B29" s="18" t="s">
        <v>29</v>
      </c>
      <c r="C29" s="19">
        <v>711</v>
      </c>
      <c r="D29" s="19">
        <v>2859</v>
      </c>
      <c r="E29" s="19">
        <v>1327</v>
      </c>
      <c r="F29" s="19">
        <v>1884</v>
      </c>
      <c r="G29" s="19">
        <v>2348</v>
      </c>
      <c r="H29" s="19">
        <f t="shared" si="0"/>
        <v>9129</v>
      </c>
    </row>
    <row r="30" spans="2:8" ht="15">
      <c r="B30" s="18" t="s">
        <v>30</v>
      </c>
      <c r="C30" s="19">
        <v>1552895</v>
      </c>
      <c r="D30" s="19">
        <v>0</v>
      </c>
      <c r="E30" s="19">
        <v>0</v>
      </c>
      <c r="F30" s="19">
        <v>0</v>
      </c>
      <c r="G30" s="19">
        <v>40657</v>
      </c>
      <c r="H30" s="19">
        <f t="shared" si="0"/>
        <v>1593552</v>
      </c>
    </row>
    <row r="31" spans="2:8" ht="15">
      <c r="B31" s="18" t="s">
        <v>31</v>
      </c>
      <c r="C31" s="19">
        <v>23415065</v>
      </c>
      <c r="D31" s="19">
        <v>0</v>
      </c>
      <c r="E31" s="19">
        <v>0</v>
      </c>
      <c r="F31" s="19">
        <v>0</v>
      </c>
      <c r="G31" s="19">
        <v>0</v>
      </c>
      <c r="H31" s="19">
        <f t="shared" si="0"/>
        <v>23415065</v>
      </c>
    </row>
    <row r="32" spans="2:8" ht="15">
      <c r="B32" s="18" t="s">
        <v>32</v>
      </c>
      <c r="C32" s="19"/>
      <c r="D32" s="19"/>
      <c r="E32" s="19"/>
      <c r="F32" s="19"/>
      <c r="G32" s="19"/>
      <c r="H32" s="19"/>
    </row>
    <row r="33" spans="2:8" ht="15">
      <c r="B33" s="18" t="s">
        <v>33</v>
      </c>
      <c r="C33" s="19">
        <v>0</v>
      </c>
      <c r="D33" s="19">
        <v>50000</v>
      </c>
      <c r="E33" s="19">
        <v>0</v>
      </c>
      <c r="F33" s="19">
        <v>0</v>
      </c>
      <c r="G33" s="19">
        <v>451868</v>
      </c>
      <c r="H33" s="19">
        <f aca="true" t="shared" si="1" ref="H33:H39">SUM(C33:G33)</f>
        <v>501868</v>
      </c>
    </row>
    <row r="34" spans="2:8" ht="15">
      <c r="B34" s="18" t="s">
        <v>34</v>
      </c>
      <c r="C34" s="19">
        <v>644860</v>
      </c>
      <c r="D34" s="19">
        <v>0</v>
      </c>
      <c r="E34" s="19">
        <v>528360</v>
      </c>
      <c r="F34" s="19">
        <v>420405</v>
      </c>
      <c r="G34" s="19">
        <v>307906</v>
      </c>
      <c r="H34" s="19">
        <f t="shared" si="1"/>
        <v>1901531</v>
      </c>
    </row>
    <row r="35" spans="2:8" ht="15.75">
      <c r="B35" s="15" t="s">
        <v>35</v>
      </c>
      <c r="C35" s="19">
        <v>2639167</v>
      </c>
      <c r="D35" s="19">
        <v>45811</v>
      </c>
      <c r="E35" s="19">
        <v>641446</v>
      </c>
      <c r="F35" s="19">
        <v>422138</v>
      </c>
      <c r="G35" s="19">
        <v>3040631</v>
      </c>
      <c r="H35" s="19">
        <f t="shared" si="1"/>
        <v>6789193</v>
      </c>
    </row>
    <row r="36" spans="2:8" ht="15.75">
      <c r="B36" s="15" t="s">
        <v>36</v>
      </c>
      <c r="C36" s="19">
        <v>738184</v>
      </c>
      <c r="D36" s="19">
        <v>164544</v>
      </c>
      <c r="E36" s="19">
        <v>52042</v>
      </c>
      <c r="F36" s="19">
        <v>35766</v>
      </c>
      <c r="G36" s="19">
        <v>247927</v>
      </c>
      <c r="H36" s="19">
        <f t="shared" si="1"/>
        <v>1238463</v>
      </c>
    </row>
    <row r="37" spans="2:8" ht="15.75">
      <c r="B37" s="15" t="s">
        <v>37</v>
      </c>
      <c r="C37" s="19">
        <v>75073</v>
      </c>
      <c r="D37" s="19">
        <v>0</v>
      </c>
      <c r="E37" s="19">
        <v>4479</v>
      </c>
      <c r="F37" s="19">
        <v>4148</v>
      </c>
      <c r="G37" s="19">
        <v>54656</v>
      </c>
      <c r="H37" s="19">
        <f t="shared" si="1"/>
        <v>138356</v>
      </c>
    </row>
    <row r="38" spans="2:8" ht="15.75">
      <c r="B38" s="15" t="s">
        <v>38</v>
      </c>
      <c r="C38" s="19">
        <v>13243</v>
      </c>
      <c r="D38" s="19">
        <v>60694</v>
      </c>
      <c r="E38" s="19">
        <v>9454</v>
      </c>
      <c r="F38" s="19">
        <v>6789</v>
      </c>
      <c r="G38" s="19">
        <v>275441</v>
      </c>
      <c r="H38" s="19">
        <f t="shared" si="1"/>
        <v>365621</v>
      </c>
    </row>
    <row r="39" spans="2:8" ht="15.75">
      <c r="B39" s="15" t="s">
        <v>39</v>
      </c>
      <c r="C39" s="19">
        <v>219707</v>
      </c>
      <c r="D39" s="19">
        <v>18798</v>
      </c>
      <c r="E39" s="19">
        <v>229284</v>
      </c>
      <c r="F39" s="19">
        <v>17795</v>
      </c>
      <c r="G39" s="19">
        <v>201129</v>
      </c>
      <c r="H39" s="19">
        <f t="shared" si="1"/>
        <v>686713</v>
      </c>
    </row>
    <row r="40" spans="2:8" s="18" customFormat="1" ht="16.5" thickBot="1">
      <c r="B40" s="15" t="s">
        <v>40</v>
      </c>
      <c r="C40" s="20">
        <f aca="true" t="shared" si="2" ref="C40:H40">SUM(C19:C39)</f>
        <v>38233450</v>
      </c>
      <c r="D40" s="20">
        <f t="shared" si="2"/>
        <v>2418306</v>
      </c>
      <c r="E40" s="20">
        <f t="shared" si="2"/>
        <v>2362628</v>
      </c>
      <c r="F40" s="20">
        <f t="shared" si="2"/>
        <v>1184754</v>
      </c>
      <c r="G40" s="20">
        <f t="shared" si="2"/>
        <v>7032606</v>
      </c>
      <c r="H40" s="20">
        <f t="shared" si="2"/>
        <v>51231744</v>
      </c>
    </row>
    <row r="41" spans="2:8" ht="8.25" customHeight="1" thickTop="1">
      <c r="B41" s="18"/>
      <c r="C41" s="19"/>
      <c r="D41" s="19"/>
      <c r="E41" s="19"/>
      <c r="F41" s="19"/>
      <c r="G41" s="19"/>
      <c r="H41" s="19"/>
    </row>
    <row r="42" spans="2:8" ht="15.75">
      <c r="B42" s="15" t="s">
        <v>41</v>
      </c>
      <c r="C42" s="19"/>
      <c r="D42" s="19"/>
      <c r="E42" s="19"/>
      <c r="F42" s="19"/>
      <c r="G42" s="19"/>
      <c r="H42" s="19"/>
    </row>
    <row r="43" spans="2:8" ht="15.75">
      <c r="B43" s="15" t="s">
        <v>42</v>
      </c>
      <c r="C43" s="19">
        <v>4244254</v>
      </c>
      <c r="D43" s="19">
        <v>1651775</v>
      </c>
      <c r="E43" s="19">
        <v>1596082</v>
      </c>
      <c r="F43" s="19">
        <v>987700</v>
      </c>
      <c r="G43" s="19">
        <v>2956540</v>
      </c>
      <c r="H43" s="19">
        <f>SUM(C43:G43)</f>
        <v>11436351</v>
      </c>
    </row>
    <row r="44" spans="2:8" ht="15.75">
      <c r="B44" s="15" t="s">
        <v>43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f>SUM(C44:G44)</f>
        <v>0</v>
      </c>
    </row>
    <row r="45" spans="2:8" ht="15.75">
      <c r="B45" s="15" t="s">
        <v>44</v>
      </c>
      <c r="C45" s="19"/>
      <c r="D45" s="19"/>
      <c r="E45" s="19"/>
      <c r="F45" s="19"/>
      <c r="G45" s="19"/>
      <c r="H45" s="19"/>
    </row>
    <row r="46" spans="2:8" ht="15">
      <c r="B46" s="18" t="s">
        <v>45</v>
      </c>
      <c r="C46" s="19">
        <v>277772</v>
      </c>
      <c r="D46" s="19">
        <v>0</v>
      </c>
      <c r="E46" s="19">
        <v>0</v>
      </c>
      <c r="F46" s="19">
        <v>0</v>
      </c>
      <c r="G46" s="19">
        <v>193037</v>
      </c>
      <c r="H46" s="19">
        <f>SUM(C46:G46)</f>
        <v>470809</v>
      </c>
    </row>
    <row r="47" spans="2:8" ht="15">
      <c r="B47" s="18" t="s">
        <v>46</v>
      </c>
      <c r="C47" s="19">
        <v>63661</v>
      </c>
      <c r="D47" s="19">
        <v>30141</v>
      </c>
      <c r="E47" s="19">
        <v>27315</v>
      </c>
      <c r="F47" s="19">
        <v>6366</v>
      </c>
      <c r="G47" s="19">
        <v>168651</v>
      </c>
      <c r="H47" s="19">
        <f>SUM(C47:G47)</f>
        <v>296134</v>
      </c>
    </row>
    <row r="48" spans="2:8" ht="15">
      <c r="B48" s="18" t="s">
        <v>47</v>
      </c>
      <c r="C48" s="19">
        <v>0</v>
      </c>
      <c r="D48" s="19">
        <v>0</v>
      </c>
      <c r="E48" s="19">
        <v>0</v>
      </c>
      <c r="F48" s="19">
        <v>0</v>
      </c>
      <c r="G48" s="19">
        <v>7681</v>
      </c>
      <c r="H48" s="19">
        <f>SUM(C48:G48)</f>
        <v>7681</v>
      </c>
    </row>
    <row r="49" spans="2:8" ht="15">
      <c r="B49" s="18" t="s">
        <v>48</v>
      </c>
      <c r="C49" s="19">
        <v>22553873</v>
      </c>
      <c r="D49" s="19">
        <v>393728</v>
      </c>
      <c r="E49" s="19">
        <v>123295</v>
      </c>
      <c r="F49" s="19">
        <v>0</v>
      </c>
      <c r="G49" s="19">
        <v>84705</v>
      </c>
      <c r="H49" s="19">
        <f>SUM(C49:G49)</f>
        <v>23155601</v>
      </c>
    </row>
    <row r="50" spans="2:8" ht="15">
      <c r="B50" s="18" t="s">
        <v>49</v>
      </c>
      <c r="C50" s="19">
        <v>7201175</v>
      </c>
      <c r="D50" s="19">
        <v>0</v>
      </c>
      <c r="E50" s="19">
        <v>0</v>
      </c>
      <c r="F50" s="19">
        <v>0</v>
      </c>
      <c r="G50" s="19">
        <v>763818</v>
      </c>
      <c r="H50" s="19">
        <f>SUM(C50:G50)</f>
        <v>7964993</v>
      </c>
    </row>
    <row r="51" spans="2:8" ht="15.75">
      <c r="B51" s="15" t="s">
        <v>50</v>
      </c>
      <c r="C51" s="19"/>
      <c r="D51" s="19"/>
      <c r="E51" s="19"/>
      <c r="F51" s="19"/>
      <c r="G51" s="19"/>
      <c r="H51" s="19"/>
    </row>
    <row r="52" spans="2:8" ht="15">
      <c r="B52" s="21" t="s">
        <v>51</v>
      </c>
      <c r="C52" s="19">
        <v>336527</v>
      </c>
      <c r="D52" s="19">
        <v>7081</v>
      </c>
      <c r="E52" s="19">
        <v>35274</v>
      </c>
      <c r="F52" s="19">
        <v>24703</v>
      </c>
      <c r="G52" s="19">
        <v>95957</v>
      </c>
      <c r="H52" s="19">
        <f>SUM(C52:G52)</f>
        <v>499542</v>
      </c>
    </row>
    <row r="53" spans="2:8" ht="15">
      <c r="B53" s="21" t="s">
        <v>52</v>
      </c>
      <c r="C53" s="19">
        <v>114730</v>
      </c>
      <c r="D53" s="19">
        <v>5965</v>
      </c>
      <c r="E53" s="19">
        <v>4657</v>
      </c>
      <c r="F53" s="19">
        <v>6001</v>
      </c>
      <c r="G53" s="19">
        <v>44922</v>
      </c>
      <c r="H53" s="19">
        <f>SUM(C53:G53)</f>
        <v>176275</v>
      </c>
    </row>
    <row r="54" spans="2:8" ht="15">
      <c r="B54" s="21" t="s">
        <v>53</v>
      </c>
      <c r="C54" s="19">
        <v>326189</v>
      </c>
      <c r="D54" s="19">
        <v>31675</v>
      </c>
      <c r="E54" s="19">
        <v>1187</v>
      </c>
      <c r="F54" s="19">
        <v>17871</v>
      </c>
      <c r="G54" s="19">
        <v>19886</v>
      </c>
      <c r="H54" s="19">
        <f>SUM(C54:G54)</f>
        <v>396808</v>
      </c>
    </row>
    <row r="55" spans="2:8" ht="15" hidden="1">
      <c r="B55" s="18" t="s">
        <v>54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f>SUM(C55:G55)</f>
        <v>0</v>
      </c>
    </row>
    <row r="56" spans="2:8" ht="15.75">
      <c r="B56" s="15" t="s">
        <v>55</v>
      </c>
      <c r="C56" s="19">
        <v>219707</v>
      </c>
      <c r="D56" s="19">
        <v>18798</v>
      </c>
      <c r="E56" s="19">
        <v>229284</v>
      </c>
      <c r="F56" s="19">
        <v>17795</v>
      </c>
      <c r="G56" s="19">
        <v>201129</v>
      </c>
      <c r="H56" s="19">
        <f>SUM(C56:G56)</f>
        <v>686713</v>
      </c>
    </row>
    <row r="57" spans="2:9" s="18" customFormat="1" ht="16.5" thickBot="1">
      <c r="B57" s="15" t="s">
        <v>56</v>
      </c>
      <c r="C57" s="20">
        <f aca="true" t="shared" si="3" ref="C57:H57">SUM(C43:C56)</f>
        <v>35337888</v>
      </c>
      <c r="D57" s="20">
        <f t="shared" si="3"/>
        <v>2139163</v>
      </c>
      <c r="E57" s="20">
        <f t="shared" si="3"/>
        <v>2017094</v>
      </c>
      <c r="F57" s="20">
        <f t="shared" si="3"/>
        <v>1060436</v>
      </c>
      <c r="G57" s="20">
        <f t="shared" si="3"/>
        <v>4536326</v>
      </c>
      <c r="H57" s="20">
        <f t="shared" si="3"/>
        <v>45090907</v>
      </c>
      <c r="I57" s="22"/>
    </row>
    <row r="58" spans="2:8" ht="15.75" thickTop="1">
      <c r="B58" s="18"/>
      <c r="C58" s="19"/>
      <c r="D58" s="19"/>
      <c r="E58" s="19"/>
      <c r="F58" s="19"/>
      <c r="G58" s="19"/>
      <c r="H58" s="19"/>
    </row>
    <row r="59" spans="2:8" ht="15.75">
      <c r="B59" s="15" t="s">
        <v>133</v>
      </c>
      <c r="C59" s="19">
        <f>C40-C57</f>
        <v>2895562</v>
      </c>
      <c r="D59" s="19">
        <f>D40-D57</f>
        <v>279143</v>
      </c>
      <c r="E59" s="19">
        <f>E40-E57</f>
        <v>345534</v>
      </c>
      <c r="F59" s="19">
        <f>F40-F57</f>
        <v>124318</v>
      </c>
      <c r="G59" s="19">
        <f>G40-G57</f>
        <v>2496280</v>
      </c>
      <c r="H59" s="19">
        <f>SUM(C59:G59)</f>
        <v>6140837</v>
      </c>
    </row>
    <row r="60" spans="2:8" ht="15">
      <c r="B60" s="18"/>
      <c r="C60" s="19"/>
      <c r="D60" s="19"/>
      <c r="E60" s="19"/>
      <c r="F60" s="19"/>
      <c r="G60" s="19"/>
      <c r="H60" s="19"/>
    </row>
    <row r="61" spans="2:8" ht="15.75">
      <c r="B61" s="15" t="s">
        <v>57</v>
      </c>
      <c r="C61" s="19"/>
      <c r="D61" s="19"/>
      <c r="E61" s="19"/>
      <c r="F61" s="19"/>
      <c r="G61" s="19"/>
      <c r="H61" s="19"/>
    </row>
    <row r="62" spans="2:9" ht="15.75">
      <c r="B62" s="15" t="s">
        <v>58</v>
      </c>
      <c r="C62" s="19">
        <v>294400</v>
      </c>
      <c r="D62" s="19">
        <v>25672</v>
      </c>
      <c r="E62" s="19">
        <v>237423</v>
      </c>
      <c r="F62" s="19">
        <v>25000</v>
      </c>
      <c r="G62" s="19">
        <v>255493</v>
      </c>
      <c r="H62" s="19">
        <f>SUM(C62:G62)</f>
        <v>837988</v>
      </c>
      <c r="I62" s="19"/>
    </row>
    <row r="63" spans="2:9" ht="15.75">
      <c r="B63" s="15" t="s">
        <v>59</v>
      </c>
      <c r="C63" s="19">
        <v>392229</v>
      </c>
      <c r="D63" s="19">
        <v>0</v>
      </c>
      <c r="E63" s="19">
        <v>8898</v>
      </c>
      <c r="F63" s="19">
        <v>0</v>
      </c>
      <c r="G63" s="19">
        <v>298066</v>
      </c>
      <c r="H63" s="19">
        <f>SUM(C63:G63)</f>
        <v>699193</v>
      </c>
      <c r="I63" s="19"/>
    </row>
    <row r="64" spans="2:8" ht="15.75">
      <c r="B64" s="15" t="s">
        <v>60</v>
      </c>
      <c r="C64" s="19"/>
      <c r="D64" s="19"/>
      <c r="E64" s="19"/>
      <c r="F64" s="19"/>
      <c r="G64" s="19"/>
      <c r="H64" s="19"/>
    </row>
    <row r="65" spans="2:9" ht="15">
      <c r="B65" s="18" t="s">
        <v>61</v>
      </c>
      <c r="C65" s="19">
        <v>196706</v>
      </c>
      <c r="D65" s="19">
        <v>50976</v>
      </c>
      <c r="E65" s="19">
        <v>27916</v>
      </c>
      <c r="F65" s="19">
        <v>20278</v>
      </c>
      <c r="G65" s="19">
        <v>253704</v>
      </c>
      <c r="H65" s="19">
        <f aca="true" t="shared" si="4" ref="H65:H70">SUM(C65:G65)</f>
        <v>549580</v>
      </c>
      <c r="I65" s="19"/>
    </row>
    <row r="66" spans="2:8" ht="15">
      <c r="B66" s="18" t="s">
        <v>62</v>
      </c>
      <c r="C66" s="19">
        <v>1085020</v>
      </c>
      <c r="D66" s="19">
        <v>74140</v>
      </c>
      <c r="E66" s="19">
        <v>86500</v>
      </c>
      <c r="F66" s="19">
        <v>55000</v>
      </c>
      <c r="G66" s="19">
        <v>179974</v>
      </c>
      <c r="H66" s="19">
        <f t="shared" si="4"/>
        <v>1480634</v>
      </c>
    </row>
    <row r="67" spans="2:8" ht="15">
      <c r="B67" s="18" t="s">
        <v>63</v>
      </c>
      <c r="C67" s="19">
        <v>597244</v>
      </c>
      <c r="D67" s="19">
        <v>1017</v>
      </c>
      <c r="E67" s="19">
        <v>34594</v>
      </c>
      <c r="F67" s="19">
        <v>471</v>
      </c>
      <c r="G67" s="19">
        <v>25169</v>
      </c>
      <c r="H67" s="19">
        <f t="shared" si="4"/>
        <v>658495</v>
      </c>
    </row>
    <row r="68" spans="2:8" ht="15">
      <c r="B68" s="18" t="s">
        <v>64</v>
      </c>
      <c r="C68" s="19">
        <v>30879</v>
      </c>
      <c r="D68" s="19">
        <v>0</v>
      </c>
      <c r="E68" s="19">
        <v>8704</v>
      </c>
      <c r="F68" s="19">
        <v>2365</v>
      </c>
      <c r="G68" s="19">
        <v>132256</v>
      </c>
      <c r="H68" s="19">
        <f t="shared" si="4"/>
        <v>174204</v>
      </c>
    </row>
    <row r="69" spans="2:8" ht="15.75">
      <c r="B69" s="15" t="s">
        <v>134</v>
      </c>
      <c r="C69" s="19">
        <v>2836</v>
      </c>
      <c r="D69" s="19">
        <v>97977</v>
      </c>
      <c r="E69" s="23">
        <v>-99321</v>
      </c>
      <c r="F69" s="19">
        <v>11394</v>
      </c>
      <c r="G69" s="19">
        <v>1039300</v>
      </c>
      <c r="H69" s="19">
        <f t="shared" si="4"/>
        <v>1052186</v>
      </c>
    </row>
    <row r="70" spans="2:8" ht="15.75">
      <c r="B70" s="15" t="s">
        <v>135</v>
      </c>
      <c r="C70" s="19">
        <v>296248</v>
      </c>
      <c r="D70" s="19">
        <v>29361</v>
      </c>
      <c r="E70" s="19">
        <v>40820</v>
      </c>
      <c r="F70" s="19">
        <v>9810</v>
      </c>
      <c r="G70" s="19">
        <v>312318</v>
      </c>
      <c r="H70" s="19">
        <f t="shared" si="4"/>
        <v>688557</v>
      </c>
    </row>
    <row r="71" spans="2:8" s="18" customFormat="1" ht="16.5" thickBot="1">
      <c r="B71" s="15" t="s">
        <v>65</v>
      </c>
      <c r="C71" s="20">
        <f aca="true" t="shared" si="5" ref="C71:H71">SUM(C62:C70)</f>
        <v>2895562</v>
      </c>
      <c r="D71" s="20">
        <f t="shared" si="5"/>
        <v>279143</v>
      </c>
      <c r="E71" s="20">
        <f t="shared" si="5"/>
        <v>345534</v>
      </c>
      <c r="F71" s="20">
        <f t="shared" si="5"/>
        <v>124318</v>
      </c>
      <c r="G71" s="20">
        <f t="shared" si="5"/>
        <v>2496280</v>
      </c>
      <c r="H71" s="20">
        <f t="shared" si="5"/>
        <v>6140837</v>
      </c>
    </row>
    <row r="72" spans="2:8" ht="23.25" customHeight="1" thickTop="1">
      <c r="B72" s="18"/>
      <c r="C72" s="19"/>
      <c r="D72" s="19"/>
      <c r="E72" s="19"/>
      <c r="F72" s="19"/>
      <c r="G72" s="19"/>
      <c r="H72" s="19"/>
    </row>
    <row r="73" spans="2:8" ht="15.75">
      <c r="B73" s="15" t="s">
        <v>66</v>
      </c>
      <c r="C73" s="19"/>
      <c r="D73" s="19"/>
      <c r="E73" s="19"/>
      <c r="F73" s="19"/>
      <c r="G73" s="19"/>
      <c r="H73" s="19"/>
    </row>
    <row r="74" spans="2:8" ht="15">
      <c r="B74" s="18" t="s">
        <v>67</v>
      </c>
      <c r="C74" s="19">
        <v>1480851</v>
      </c>
      <c r="D74" s="24">
        <v>11744</v>
      </c>
      <c r="E74" s="24">
        <v>357107</v>
      </c>
      <c r="F74" s="24">
        <v>236332</v>
      </c>
      <c r="G74" s="24">
        <v>2229350</v>
      </c>
      <c r="H74" s="19">
        <f aca="true" t="shared" si="6" ref="H74:H84">SUM(C74:G74)</f>
        <v>4315384</v>
      </c>
    </row>
    <row r="75" spans="2:8" ht="15">
      <c r="B75" s="18" t="s">
        <v>68</v>
      </c>
      <c r="C75" s="24">
        <v>21603</v>
      </c>
      <c r="D75" s="24">
        <v>0</v>
      </c>
      <c r="E75" s="24">
        <v>0</v>
      </c>
      <c r="F75" s="24">
        <v>0</v>
      </c>
      <c r="G75" s="24">
        <v>13244</v>
      </c>
      <c r="H75" s="19">
        <f t="shared" si="6"/>
        <v>34847</v>
      </c>
    </row>
    <row r="76" spans="2:8" ht="15">
      <c r="B76" s="18" t="s">
        <v>69</v>
      </c>
      <c r="C76" s="19">
        <v>1459248</v>
      </c>
      <c r="D76" s="19">
        <v>11744</v>
      </c>
      <c r="E76" s="19">
        <v>357107</v>
      </c>
      <c r="F76" s="19">
        <v>236332</v>
      </c>
      <c r="G76" s="19">
        <v>2216106</v>
      </c>
      <c r="H76" s="19">
        <f t="shared" si="6"/>
        <v>4280537</v>
      </c>
    </row>
    <row r="77" spans="2:8" ht="15">
      <c r="B77" s="18" t="s">
        <v>70</v>
      </c>
      <c r="C77" s="19">
        <v>3654693</v>
      </c>
      <c r="D77" s="19">
        <v>1611277</v>
      </c>
      <c r="E77" s="19">
        <v>1151180</v>
      </c>
      <c r="F77" s="19">
        <v>828645</v>
      </c>
      <c r="G77" s="19">
        <v>2720084</v>
      </c>
      <c r="H77" s="19">
        <f t="shared" si="6"/>
        <v>9965879</v>
      </c>
    </row>
    <row r="78" spans="2:8" ht="15">
      <c r="B78" s="18" t="s">
        <v>71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f t="shared" si="6"/>
        <v>0</v>
      </c>
    </row>
    <row r="79" spans="2:8" ht="15">
      <c r="B79" s="18" t="s">
        <v>72</v>
      </c>
      <c r="C79" s="19">
        <v>0</v>
      </c>
      <c r="D79" s="19">
        <v>0</v>
      </c>
      <c r="E79" s="19">
        <v>0</v>
      </c>
      <c r="F79" s="19">
        <v>0</v>
      </c>
      <c r="G79" s="19">
        <v>175946</v>
      </c>
      <c r="H79" s="19">
        <f t="shared" si="6"/>
        <v>175946</v>
      </c>
    </row>
    <row r="80" spans="2:8" ht="15">
      <c r="B80" s="25" t="s">
        <v>73</v>
      </c>
      <c r="C80" s="19">
        <v>372641</v>
      </c>
      <c r="D80" s="19">
        <v>0</v>
      </c>
      <c r="E80" s="19">
        <v>0</v>
      </c>
      <c r="F80" s="19">
        <v>0</v>
      </c>
      <c r="G80" s="19">
        <v>0</v>
      </c>
      <c r="H80" s="19">
        <f t="shared" si="6"/>
        <v>372641</v>
      </c>
    </row>
    <row r="81" spans="2:8" ht="15">
      <c r="B81" s="18" t="s">
        <v>74</v>
      </c>
      <c r="C81" s="19">
        <v>0</v>
      </c>
      <c r="D81" s="19">
        <v>0</v>
      </c>
      <c r="E81" s="19">
        <v>458</v>
      </c>
      <c r="F81" s="19">
        <v>39591</v>
      </c>
      <c r="G81" s="19">
        <v>433093</v>
      </c>
      <c r="H81" s="19">
        <f t="shared" si="6"/>
        <v>473142</v>
      </c>
    </row>
    <row r="82" spans="2:8" ht="15">
      <c r="B82" s="18" t="s">
        <v>75</v>
      </c>
      <c r="C82" s="19">
        <v>649242</v>
      </c>
      <c r="D82" s="19">
        <v>522151</v>
      </c>
      <c r="E82" s="19">
        <v>557188</v>
      </c>
      <c r="F82" s="19">
        <v>1494</v>
      </c>
      <c r="G82" s="19">
        <v>121038</v>
      </c>
      <c r="H82" s="19">
        <f t="shared" si="6"/>
        <v>1851113</v>
      </c>
    </row>
    <row r="83" spans="2:8" ht="15">
      <c r="B83" s="18" t="s">
        <v>76</v>
      </c>
      <c r="C83" s="19">
        <v>204791</v>
      </c>
      <c r="D83" s="19">
        <v>393728</v>
      </c>
      <c r="E83" s="19">
        <v>0</v>
      </c>
      <c r="F83" s="19">
        <v>157573</v>
      </c>
      <c r="G83" s="19">
        <v>127</v>
      </c>
      <c r="H83" s="19">
        <f t="shared" si="6"/>
        <v>756219</v>
      </c>
    </row>
    <row r="84" spans="2:8" ht="15">
      <c r="B84" s="18" t="s">
        <v>77</v>
      </c>
      <c r="C84" s="19">
        <v>366117</v>
      </c>
      <c r="D84" s="19">
        <v>28983</v>
      </c>
      <c r="E84" s="19">
        <v>246322</v>
      </c>
      <c r="F84" s="19">
        <v>27531</v>
      </c>
      <c r="G84" s="19">
        <v>744282</v>
      </c>
      <c r="H84" s="19">
        <f t="shared" si="6"/>
        <v>1413235</v>
      </c>
    </row>
    <row r="85" spans="2:8" ht="15">
      <c r="B85" s="18" t="s">
        <v>78</v>
      </c>
      <c r="C85" s="19"/>
      <c r="D85" s="19"/>
      <c r="E85" s="19"/>
      <c r="F85" s="19"/>
      <c r="G85" s="19"/>
      <c r="H85" s="19"/>
    </row>
    <row r="86" spans="2:8" ht="15">
      <c r="B86" s="18" t="s">
        <v>79</v>
      </c>
      <c r="C86" s="19">
        <v>22800</v>
      </c>
      <c r="D86" s="19">
        <v>653</v>
      </c>
      <c r="E86" s="19">
        <v>17845</v>
      </c>
      <c r="F86" s="19">
        <v>0</v>
      </c>
      <c r="G86" s="19">
        <v>22109</v>
      </c>
      <c r="H86" s="19">
        <f aca="true" t="shared" si="7" ref="H86:H91">SUM(C86:G86)</f>
        <v>63407</v>
      </c>
    </row>
    <row r="87" spans="2:8" ht="15">
      <c r="B87" s="18" t="s">
        <v>80</v>
      </c>
      <c r="C87" s="19">
        <v>30860</v>
      </c>
      <c r="D87" s="19">
        <v>0</v>
      </c>
      <c r="E87" s="19">
        <v>8704</v>
      </c>
      <c r="F87" s="19">
        <v>2365</v>
      </c>
      <c r="G87" s="19">
        <v>50834</v>
      </c>
      <c r="H87" s="19">
        <f t="shared" si="7"/>
        <v>92763</v>
      </c>
    </row>
    <row r="88" spans="2:8" ht="15">
      <c r="B88" s="18" t="s">
        <v>81</v>
      </c>
      <c r="C88" s="19">
        <v>0</v>
      </c>
      <c r="D88" s="19">
        <v>0</v>
      </c>
      <c r="E88" s="19">
        <v>0</v>
      </c>
      <c r="F88" s="19">
        <v>0</v>
      </c>
      <c r="G88" s="19">
        <v>6510</v>
      </c>
      <c r="H88" s="19">
        <f t="shared" si="7"/>
        <v>6510</v>
      </c>
    </row>
    <row r="89" spans="3:8" ht="15" hidden="1">
      <c r="C89" s="26"/>
      <c r="D89" s="26"/>
      <c r="E89" s="26"/>
      <c r="F89" s="26"/>
      <c r="G89" s="26"/>
      <c r="H89" s="19">
        <f t="shared" si="7"/>
        <v>0</v>
      </c>
    </row>
    <row r="90" spans="2:8" s="27" customFormat="1" ht="16.5" customHeight="1" hidden="1">
      <c r="B90" s="27" t="s">
        <v>82</v>
      </c>
      <c r="C90" s="26"/>
      <c r="D90" s="26"/>
      <c r="E90" s="26"/>
      <c r="F90" s="26"/>
      <c r="G90" s="26"/>
      <c r="H90" s="19">
        <f t="shared" si="7"/>
        <v>0</v>
      </c>
    </row>
    <row r="91" spans="2:8" s="27" customFormat="1" ht="15" hidden="1">
      <c r="B91" s="28" t="s">
        <v>83</v>
      </c>
      <c r="C91" s="26"/>
      <c r="D91" s="26"/>
      <c r="E91" s="26"/>
      <c r="F91" s="26"/>
      <c r="G91" s="26"/>
      <c r="H91" s="19">
        <f t="shared" si="7"/>
        <v>0</v>
      </c>
    </row>
    <row r="92" spans="2:8" s="30" customFormat="1" ht="15.75">
      <c r="B92" s="29"/>
      <c r="C92" s="26"/>
      <c r="D92" s="26"/>
      <c r="E92" s="26"/>
      <c r="F92" s="26"/>
      <c r="G92" s="26"/>
      <c r="H92" s="26"/>
    </row>
    <row r="93" spans="2:8" s="30" customFormat="1" ht="15" hidden="1">
      <c r="B93" s="31" t="s">
        <v>84</v>
      </c>
      <c r="C93" s="32"/>
      <c r="D93" s="32"/>
      <c r="E93" s="32"/>
      <c r="F93" s="32"/>
      <c r="G93" s="32"/>
      <c r="H93" s="32"/>
    </row>
    <row r="94" spans="2:8" s="30" customFormat="1" ht="18.75" hidden="1">
      <c r="B94" s="31" t="s">
        <v>85</v>
      </c>
      <c r="C94" s="33"/>
      <c r="D94" s="33"/>
      <c r="E94" s="33"/>
      <c r="F94" s="32"/>
      <c r="G94" s="32"/>
      <c r="H94" s="32"/>
    </row>
    <row r="95" spans="2:8" s="30" customFormat="1" ht="18.75">
      <c r="B95" s="34"/>
      <c r="C95" s="33"/>
      <c r="D95" s="33"/>
      <c r="E95" s="33"/>
      <c r="F95" s="33"/>
      <c r="G95" s="33"/>
      <c r="H95" s="32"/>
    </row>
    <row r="96" spans="2:8" s="30" customFormat="1" ht="15.75" hidden="1">
      <c r="B96" s="29" t="s">
        <v>86</v>
      </c>
      <c r="C96" s="35"/>
      <c r="D96" s="35"/>
      <c r="E96" s="35"/>
      <c r="F96" s="35"/>
      <c r="G96" s="35"/>
      <c r="H96" s="32"/>
    </row>
    <row r="97" spans="2:8" s="30" customFormat="1" ht="15.75" hidden="1">
      <c r="B97" s="29"/>
      <c r="C97"/>
      <c r="D97"/>
      <c r="E97"/>
      <c r="F97"/>
      <c r="G97"/>
      <c r="H97"/>
    </row>
    <row r="98" spans="2:8" s="30" customFormat="1" ht="7.5" customHeight="1" hidden="1">
      <c r="B98" s="36"/>
      <c r="D98" s="37"/>
      <c r="H98"/>
    </row>
    <row r="99" spans="2:8" s="30" customFormat="1" ht="15" customHeight="1" hidden="1">
      <c r="B99" s="33" t="s">
        <v>136</v>
      </c>
      <c r="D99" s="37"/>
      <c r="H99"/>
    </row>
    <row r="100" spans="2:8" s="30" customFormat="1" ht="31.5" customHeight="1" hidden="1">
      <c r="B100" s="33" t="s">
        <v>137</v>
      </c>
      <c r="D100" s="37"/>
      <c r="H100"/>
    </row>
    <row r="101" spans="2:8" s="30" customFormat="1" ht="17.25" customHeight="1">
      <c r="B101" s="35"/>
      <c r="D101" s="37"/>
      <c r="H101"/>
    </row>
    <row r="102" spans="3:7" ht="15.75">
      <c r="C102" s="30"/>
      <c r="D102" s="37"/>
      <c r="E102" s="30"/>
      <c r="F102" s="30"/>
      <c r="G102" s="30"/>
    </row>
    <row r="103" spans="1:7" ht="15.75">
      <c r="A103" s="1"/>
      <c r="B103" s="38"/>
      <c r="C103" s="30"/>
      <c r="D103" s="37"/>
      <c r="E103" s="30"/>
      <c r="F103" s="30"/>
      <c r="G103" s="30"/>
    </row>
    <row r="104" spans="1:7" ht="15.75">
      <c r="A104" s="1"/>
      <c r="B104" s="38"/>
      <c r="C104" s="30"/>
      <c r="D104" s="37"/>
      <c r="E104" s="30"/>
      <c r="F104" s="30"/>
      <c r="G104" s="30"/>
    </row>
    <row r="105" spans="1:7" ht="15.75">
      <c r="A105" s="1"/>
      <c r="B105" s="38"/>
      <c r="C105" s="30"/>
      <c r="D105" s="37"/>
      <c r="E105" s="30"/>
      <c r="F105" s="30"/>
      <c r="G105" s="30"/>
    </row>
    <row r="106" spans="1:7" ht="15.75">
      <c r="A106" s="1"/>
      <c r="B106" s="38"/>
      <c r="C106" s="30"/>
      <c r="D106" s="37"/>
      <c r="E106" s="30"/>
      <c r="F106" s="30"/>
      <c r="G106" s="30"/>
    </row>
    <row r="107" spans="1:7" ht="15.75">
      <c r="A107" s="1"/>
      <c r="B107" s="38"/>
      <c r="C107" s="30"/>
      <c r="D107" s="37"/>
      <c r="E107" s="30"/>
      <c r="F107" s="30"/>
      <c r="G107" s="30"/>
    </row>
    <row r="108" spans="1:7" ht="15.75">
      <c r="A108" s="1"/>
      <c r="B108" s="38"/>
      <c r="C108" s="30"/>
      <c r="D108" s="37"/>
      <c r="E108" s="30"/>
      <c r="F108" s="30"/>
      <c r="G108" s="30"/>
    </row>
    <row r="109" spans="1:7" ht="15.75">
      <c r="A109" s="1"/>
      <c r="B109" s="38"/>
      <c r="C109" s="39"/>
      <c r="D109" s="39"/>
      <c r="E109" s="39"/>
      <c r="F109" s="39"/>
      <c r="G109" s="39"/>
    </row>
    <row r="110" spans="1:7" ht="15.75">
      <c r="A110" s="1"/>
      <c r="B110" s="38"/>
      <c r="C110" s="39"/>
      <c r="D110" s="39"/>
      <c r="E110" s="39"/>
      <c r="F110" s="39"/>
      <c r="G110" s="39"/>
    </row>
    <row r="111" spans="1:7" ht="15.75">
      <c r="A111" s="1"/>
      <c r="B111" s="38"/>
      <c r="C111" s="30"/>
      <c r="D111" s="37"/>
      <c r="E111" s="30"/>
      <c r="F111" s="30"/>
      <c r="G111" s="30"/>
    </row>
    <row r="112" spans="1:7" ht="15.75" customHeight="1" hidden="1">
      <c r="A112" s="1"/>
      <c r="B112" s="38"/>
      <c r="C112" s="30"/>
      <c r="D112" s="37"/>
      <c r="E112" s="30"/>
      <c r="F112" s="30"/>
      <c r="G112" s="30"/>
    </row>
    <row r="113" spans="1:7" ht="12.75" customHeight="1" hidden="1">
      <c r="A113" s="1"/>
      <c r="B113" s="38"/>
      <c r="C113" s="30"/>
      <c r="D113" s="30"/>
      <c r="E113" s="30"/>
      <c r="F113" s="30"/>
      <c r="G113" s="30"/>
    </row>
    <row r="114" spans="1:7" ht="12.75" customHeight="1" hidden="1">
      <c r="A114" s="1"/>
      <c r="B114" s="39" t="s">
        <v>87</v>
      </c>
      <c r="C114" s="39"/>
      <c r="D114" s="39"/>
      <c r="E114" s="39"/>
      <c r="F114" s="39"/>
      <c r="G114" s="39"/>
    </row>
    <row r="115" spans="1:7" ht="15.75" customHeight="1" hidden="1">
      <c r="A115" s="1"/>
      <c r="B115" s="39" t="s">
        <v>88</v>
      </c>
      <c r="C115" s="39"/>
      <c r="D115" s="39"/>
      <c r="E115" s="39"/>
      <c r="F115" s="39"/>
      <c r="G115" s="39"/>
    </row>
    <row r="116" spans="1:2" ht="15.75" customHeight="1" hidden="1">
      <c r="A116" s="1"/>
      <c r="B116" s="38"/>
    </row>
    <row r="117" spans="1:2" ht="15.75">
      <c r="A117" s="1"/>
      <c r="B117" s="38"/>
    </row>
    <row r="118" spans="1:2" ht="15.75">
      <c r="A118" s="1"/>
      <c r="B118" s="40"/>
    </row>
    <row r="119" spans="1:8" ht="12.75">
      <c r="A119" s="41" t="s">
        <v>87</v>
      </c>
      <c r="B119" s="41"/>
      <c r="C119" s="41"/>
      <c r="D119" s="41"/>
      <c r="E119" s="41"/>
      <c r="F119" s="41"/>
      <c r="G119" s="41"/>
      <c r="H119" s="41"/>
    </row>
    <row r="120" spans="1:8" ht="12.75">
      <c r="A120" s="1"/>
      <c r="B120" s="41" t="s">
        <v>4</v>
      </c>
      <c r="C120" s="41"/>
      <c r="D120" s="41"/>
      <c r="E120" s="41"/>
      <c r="F120" s="41"/>
      <c r="G120" s="41"/>
      <c r="H120" s="4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spans="1:8" ht="18">
      <c r="A125" s="1"/>
      <c r="B125" s="42" t="s">
        <v>89</v>
      </c>
      <c r="C125" s="43"/>
      <c r="D125" s="43"/>
      <c r="E125" s="43"/>
      <c r="F125" s="43"/>
      <c r="H125" s="42" t="s">
        <v>90</v>
      </c>
    </row>
    <row r="126" spans="1:8" ht="14.25">
      <c r="A126" s="1"/>
      <c r="B126" s="43"/>
      <c r="C126" s="43"/>
      <c r="D126" s="43"/>
      <c r="E126" s="43"/>
      <c r="F126" s="43"/>
      <c r="H126" s="44"/>
    </row>
    <row r="127" spans="1:8" ht="15">
      <c r="A127" s="1"/>
      <c r="B127" s="45" t="s">
        <v>12</v>
      </c>
      <c r="C127" s="46" t="s">
        <v>91</v>
      </c>
      <c r="D127" s="45" t="s">
        <v>92</v>
      </c>
      <c r="E127" s="45"/>
      <c r="F127" s="45"/>
      <c r="H127" s="47">
        <v>37256</v>
      </c>
    </row>
    <row r="128" spans="1:8" ht="15">
      <c r="A128" s="1"/>
      <c r="B128" s="45" t="s">
        <v>13</v>
      </c>
      <c r="C128" s="46" t="s">
        <v>91</v>
      </c>
      <c r="D128" s="45" t="s">
        <v>93</v>
      </c>
      <c r="E128" s="45"/>
      <c r="F128" s="45"/>
      <c r="H128" s="47">
        <v>37256</v>
      </c>
    </row>
    <row r="129" spans="1:8" ht="15">
      <c r="A129" s="1"/>
      <c r="B129" s="45" t="s">
        <v>14</v>
      </c>
      <c r="C129" s="46" t="s">
        <v>91</v>
      </c>
      <c r="D129" s="45" t="s">
        <v>94</v>
      </c>
      <c r="E129" s="45"/>
      <c r="F129" s="45"/>
      <c r="H129" s="47">
        <v>36981</v>
      </c>
    </row>
    <row r="130" spans="1:8" ht="15">
      <c r="A130" s="1"/>
      <c r="B130" s="45" t="s">
        <v>15</v>
      </c>
      <c r="C130" s="46" t="s">
        <v>91</v>
      </c>
      <c r="D130" s="45" t="s">
        <v>95</v>
      </c>
      <c r="E130" s="45"/>
      <c r="F130" s="45"/>
      <c r="H130" s="47">
        <v>37256</v>
      </c>
    </row>
    <row r="131" spans="1:8" ht="15">
      <c r="A131" s="1"/>
      <c r="B131" s="45" t="s">
        <v>16</v>
      </c>
      <c r="C131" s="46" t="s">
        <v>91</v>
      </c>
      <c r="D131" s="45" t="s">
        <v>96</v>
      </c>
      <c r="E131" s="45"/>
      <c r="F131" s="45"/>
      <c r="H131" s="47">
        <v>37256</v>
      </c>
    </row>
    <row r="132" spans="1:7" ht="15">
      <c r="A132" s="1"/>
      <c r="B132" s="45"/>
      <c r="C132" s="46"/>
      <c r="D132" s="45"/>
      <c r="E132" s="45"/>
      <c r="F132" s="45"/>
      <c r="G132" s="48"/>
    </row>
    <row r="133" ht="12.75">
      <c r="A133" s="1"/>
    </row>
    <row r="134" ht="12.75">
      <c r="A134" s="1"/>
    </row>
    <row r="135" spans="1:8" ht="15">
      <c r="A135" s="49"/>
      <c r="B135" s="17"/>
      <c r="C135" s="17"/>
      <c r="D135" s="17"/>
      <c r="E135" s="17"/>
      <c r="F135" s="17"/>
      <c r="G135" s="17"/>
      <c r="H135" s="17"/>
    </row>
    <row r="136" spans="1:8" ht="15">
      <c r="A136" s="49"/>
      <c r="B136" s="17"/>
      <c r="C136" s="17"/>
      <c r="D136" s="17"/>
      <c r="E136" s="17"/>
      <c r="F136" s="17"/>
      <c r="G136" s="17"/>
      <c r="H136" s="17"/>
    </row>
    <row r="137" spans="1:8" ht="15">
      <c r="A137" s="49"/>
      <c r="B137" s="17"/>
      <c r="C137" s="17"/>
      <c r="D137" s="17"/>
      <c r="E137" s="17"/>
      <c r="F137" s="17"/>
      <c r="G137" s="17"/>
      <c r="H137" s="17"/>
    </row>
    <row r="138" spans="1:8" ht="15">
      <c r="A138" s="49"/>
      <c r="B138" s="50" t="s">
        <v>97</v>
      </c>
      <c r="C138" s="17"/>
      <c r="D138" s="51"/>
      <c r="E138" s="52"/>
      <c r="F138" s="52"/>
      <c r="G138" s="53"/>
      <c r="H138" s="53"/>
    </row>
    <row r="139" spans="1:8" ht="15">
      <c r="A139" s="49"/>
      <c r="B139" s="50"/>
      <c r="C139" s="17"/>
      <c r="D139" s="51"/>
      <c r="E139" s="52"/>
      <c r="F139" s="52"/>
      <c r="G139" s="53"/>
      <c r="H139" s="53"/>
    </row>
    <row r="140" spans="1:9" ht="15">
      <c r="A140" s="54" t="s">
        <v>98</v>
      </c>
      <c r="B140" s="55" t="s">
        <v>99</v>
      </c>
      <c r="C140" s="56"/>
      <c r="D140" s="56"/>
      <c r="E140" s="56"/>
      <c r="F140" s="56"/>
      <c r="G140" s="56"/>
      <c r="H140" s="56"/>
      <c r="I140" s="56"/>
    </row>
    <row r="141" spans="1:8" ht="15">
      <c r="A141" s="57"/>
      <c r="B141" s="55" t="s">
        <v>100</v>
      </c>
      <c r="C141" s="56"/>
      <c r="D141" s="56"/>
      <c r="E141" s="56"/>
      <c r="F141" s="56"/>
      <c r="G141" s="56"/>
      <c r="H141" s="56"/>
    </row>
    <row r="142" spans="1:9" ht="15">
      <c r="A142" s="57"/>
      <c r="B142" s="55" t="s">
        <v>101</v>
      </c>
      <c r="C142" s="56"/>
      <c r="D142" s="56"/>
      <c r="E142" s="56"/>
      <c r="F142" s="56"/>
      <c r="G142" s="56"/>
      <c r="H142" s="56"/>
      <c r="I142" s="56"/>
    </row>
    <row r="143" spans="1:9" ht="15">
      <c r="A143" s="57"/>
      <c r="B143" s="58" t="s">
        <v>102</v>
      </c>
      <c r="C143" s="59"/>
      <c r="D143" s="59"/>
      <c r="E143" s="59"/>
      <c r="F143" s="59"/>
      <c r="G143" s="59"/>
      <c r="H143" s="59"/>
      <c r="I143" s="59"/>
    </row>
    <row r="144" spans="1:8" ht="15">
      <c r="A144" s="57"/>
      <c r="B144" s="55"/>
      <c r="C144" s="56"/>
      <c r="D144" s="56"/>
      <c r="E144" s="56"/>
      <c r="F144" s="56"/>
      <c r="G144" s="56"/>
      <c r="H144" s="56"/>
    </row>
    <row r="145" spans="1:8" ht="15">
      <c r="A145" s="57"/>
      <c r="B145" s="60"/>
      <c r="C145" s="17"/>
      <c r="D145" s="53"/>
      <c r="E145" s="53"/>
      <c r="F145" s="53"/>
      <c r="G145" s="53"/>
      <c r="H145" s="53"/>
    </row>
    <row r="146" spans="1:8" ht="15">
      <c r="A146" s="54" t="s">
        <v>103</v>
      </c>
      <c r="B146" s="52" t="s">
        <v>104</v>
      </c>
      <c r="C146" s="17"/>
      <c r="D146" s="53"/>
      <c r="E146" s="61"/>
      <c r="F146" s="61"/>
      <c r="G146" s="53"/>
      <c r="H146" s="53"/>
    </row>
    <row r="147" spans="1:8" ht="15">
      <c r="A147" s="57"/>
      <c r="B147" s="55"/>
      <c r="C147" s="56"/>
      <c r="D147" s="56"/>
      <c r="E147" s="56"/>
      <c r="F147" s="56"/>
      <c r="G147" s="56"/>
      <c r="H147" s="56"/>
    </row>
    <row r="148" spans="1:8" ht="15">
      <c r="A148" s="57"/>
      <c r="B148" s="61"/>
      <c r="C148" s="17"/>
      <c r="D148" s="53"/>
      <c r="E148" s="53"/>
      <c r="F148" s="53"/>
      <c r="G148" s="53"/>
      <c r="H148" s="53"/>
    </row>
    <row r="149" spans="1:8" ht="15">
      <c r="A149" s="54" t="s">
        <v>105</v>
      </c>
      <c r="B149" s="62" t="s">
        <v>106</v>
      </c>
      <c r="C149" s="17"/>
      <c r="D149" s="53"/>
      <c r="E149" s="53"/>
      <c r="F149" s="53"/>
      <c r="G149" s="53"/>
      <c r="H149" s="53"/>
    </row>
    <row r="150" spans="1:8" ht="15">
      <c r="A150" s="54"/>
      <c r="B150" s="62"/>
      <c r="C150" s="17"/>
      <c r="D150" s="53"/>
      <c r="E150" s="53"/>
      <c r="F150" s="53"/>
      <c r="G150" s="53"/>
      <c r="H150" s="53"/>
    </row>
    <row r="151" spans="1:8" ht="15">
      <c r="A151" s="57"/>
      <c r="B151" s="53"/>
      <c r="C151" s="17"/>
      <c r="D151" s="53"/>
      <c r="E151" s="53"/>
      <c r="F151" s="53"/>
      <c r="G151" s="53"/>
      <c r="H151" s="53"/>
    </row>
    <row r="152" spans="1:9" ht="15">
      <c r="A152" s="54" t="s">
        <v>107</v>
      </c>
      <c r="B152" s="63" t="s">
        <v>108</v>
      </c>
      <c r="C152" s="56"/>
      <c r="D152" s="56"/>
      <c r="E152" s="56"/>
      <c r="F152" s="56"/>
      <c r="G152" s="56"/>
      <c r="H152" s="56"/>
      <c r="I152" s="56"/>
    </row>
    <row r="153" spans="1:8" ht="15">
      <c r="A153" s="57"/>
      <c r="B153" s="17" t="s">
        <v>109</v>
      </c>
      <c r="C153" s="17"/>
      <c r="D153" s="53"/>
      <c r="E153" s="53"/>
      <c r="F153" s="53"/>
      <c r="G153" s="53"/>
      <c r="H153" s="53"/>
    </row>
    <row r="154" spans="1:8" ht="15">
      <c r="A154" s="57"/>
      <c r="B154" s="17"/>
      <c r="C154" s="17"/>
      <c r="D154" s="53"/>
      <c r="E154" s="53"/>
      <c r="F154" s="53"/>
      <c r="G154" s="53"/>
      <c r="H154" s="53"/>
    </row>
    <row r="155" spans="1:8" ht="15">
      <c r="A155" s="57"/>
      <c r="B155" s="53"/>
      <c r="C155" s="17"/>
      <c r="D155" s="53"/>
      <c r="E155" s="53"/>
      <c r="F155" s="53"/>
      <c r="G155" s="53"/>
      <c r="H155" s="53"/>
    </row>
    <row r="156" spans="1:8" ht="15">
      <c r="A156" s="54" t="s">
        <v>110</v>
      </c>
      <c r="B156" s="58" t="s">
        <v>111</v>
      </c>
      <c r="C156" s="17"/>
      <c r="D156" s="53"/>
      <c r="E156" s="53"/>
      <c r="F156" s="53"/>
      <c r="G156" s="53"/>
      <c r="H156" s="53"/>
    </row>
    <row r="157" spans="1:8" ht="15">
      <c r="A157" s="54"/>
      <c r="B157" s="58"/>
      <c r="C157" s="17"/>
      <c r="D157" s="53"/>
      <c r="E157" s="53"/>
      <c r="F157" s="53"/>
      <c r="G157" s="53"/>
      <c r="H157" s="53"/>
    </row>
    <row r="158" spans="1:8" ht="15">
      <c r="A158" s="54"/>
      <c r="B158" s="58"/>
      <c r="C158" s="17"/>
      <c r="D158" s="53"/>
      <c r="E158" s="53"/>
      <c r="F158" s="53"/>
      <c r="G158" s="53"/>
      <c r="H158" s="53"/>
    </row>
    <row r="159" spans="1:10" ht="15" customHeight="1">
      <c r="A159" s="54" t="s">
        <v>112</v>
      </c>
      <c r="B159" s="64" t="s">
        <v>113</v>
      </c>
      <c r="C159" s="65"/>
      <c r="D159" s="65"/>
      <c r="E159" s="65"/>
      <c r="F159" s="65"/>
      <c r="G159" s="65"/>
      <c r="H159" s="65"/>
      <c r="I159" s="56"/>
      <c r="J159" s="56"/>
    </row>
    <row r="160" spans="1:8" ht="15">
      <c r="A160" s="57"/>
      <c r="B160" s="60" t="s">
        <v>114</v>
      </c>
      <c r="C160" s="60"/>
      <c r="D160" s="60"/>
      <c r="E160" s="60"/>
      <c r="F160" s="60"/>
      <c r="G160" s="66"/>
      <c r="H160" s="60"/>
    </row>
    <row r="161" spans="1:8" ht="15">
      <c r="A161" s="57"/>
      <c r="B161" s="60" t="s">
        <v>115</v>
      </c>
      <c r="C161" s="60"/>
      <c r="D161" s="60"/>
      <c r="E161" s="60"/>
      <c r="F161" s="60"/>
      <c r="G161" s="66"/>
      <c r="H161" s="60"/>
    </row>
    <row r="162" spans="1:8" ht="15">
      <c r="A162" s="57"/>
      <c r="B162" s="60" t="s">
        <v>116</v>
      </c>
      <c r="C162" s="60"/>
      <c r="D162" s="60"/>
      <c r="E162" s="60"/>
      <c r="F162" s="60"/>
      <c r="G162" s="66"/>
      <c r="H162" s="60"/>
    </row>
    <row r="163" spans="1:8" ht="15">
      <c r="A163" s="57"/>
      <c r="B163" s="60" t="s">
        <v>117</v>
      </c>
      <c r="C163" s="60"/>
      <c r="D163" s="60"/>
      <c r="E163" s="60"/>
      <c r="F163" s="60"/>
      <c r="G163" s="66"/>
      <c r="H163" s="60"/>
    </row>
    <row r="164" spans="1:8" ht="15">
      <c r="A164" s="57"/>
      <c r="B164" s="60" t="s">
        <v>118</v>
      </c>
      <c r="C164" s="60"/>
      <c r="D164" s="60"/>
      <c r="E164" s="60"/>
      <c r="F164" s="60"/>
      <c r="G164" s="66"/>
      <c r="H164" s="60"/>
    </row>
    <row r="165" spans="1:8" ht="15">
      <c r="A165" s="57"/>
      <c r="B165" s="60" t="s">
        <v>119</v>
      </c>
      <c r="C165" s="60"/>
      <c r="D165" s="60"/>
      <c r="E165" s="60"/>
      <c r="F165" s="60"/>
      <c r="G165" s="66"/>
      <c r="H165" s="60"/>
    </row>
    <row r="166" spans="1:8" ht="15">
      <c r="A166" s="57"/>
      <c r="B166" s="60" t="s">
        <v>120</v>
      </c>
      <c r="C166" s="60"/>
      <c r="D166" s="60"/>
      <c r="E166" s="60"/>
      <c r="F166" s="60"/>
      <c r="G166" s="66"/>
      <c r="H166" s="60"/>
    </row>
    <row r="167" spans="1:8" ht="15">
      <c r="A167" s="57"/>
      <c r="B167" s="60" t="s">
        <v>121</v>
      </c>
      <c r="C167" s="60"/>
      <c r="D167" s="60"/>
      <c r="E167" s="60"/>
      <c r="F167" s="60"/>
      <c r="G167" s="66"/>
      <c r="H167" s="60"/>
    </row>
    <row r="168" spans="1:8" ht="15">
      <c r="A168" s="57"/>
      <c r="B168" s="53"/>
      <c r="C168" s="17"/>
      <c r="D168" s="53"/>
      <c r="E168" s="53"/>
      <c r="F168" s="53"/>
      <c r="G168" s="53"/>
      <c r="H168" s="53"/>
    </row>
    <row r="169" spans="1:8" ht="15">
      <c r="A169" s="57"/>
      <c r="B169" s="53"/>
      <c r="C169" s="17"/>
      <c r="D169" s="53"/>
      <c r="E169" s="53"/>
      <c r="F169" s="53"/>
      <c r="G169" s="53"/>
      <c r="H169" s="53"/>
    </row>
    <row r="170" spans="1:9" ht="15" customHeight="1">
      <c r="A170" s="54" t="s">
        <v>122</v>
      </c>
      <c r="B170" s="67" t="s">
        <v>138</v>
      </c>
      <c r="C170" s="56"/>
      <c r="D170" s="56"/>
      <c r="E170" s="56"/>
      <c r="F170" s="56"/>
      <c r="G170" s="56"/>
      <c r="H170" s="56"/>
      <c r="I170" s="56"/>
    </row>
    <row r="171" spans="1:8" ht="15">
      <c r="A171" s="57"/>
      <c r="B171" s="17" t="s">
        <v>123</v>
      </c>
      <c r="C171" s="17"/>
      <c r="D171" s="17"/>
      <c r="E171" s="17"/>
      <c r="F171" s="17"/>
      <c r="G171" s="17"/>
      <c r="H171" s="17"/>
    </row>
    <row r="172" spans="1:8" ht="15">
      <c r="A172" s="57"/>
      <c r="B172" s="60" t="s">
        <v>124</v>
      </c>
      <c r="C172" s="17"/>
      <c r="D172" s="17"/>
      <c r="E172" s="17"/>
      <c r="F172" s="17"/>
      <c r="G172" s="17"/>
      <c r="H172" s="17"/>
    </row>
    <row r="173" spans="1:8" ht="15">
      <c r="A173" s="57"/>
      <c r="B173" s="60"/>
      <c r="C173" s="17"/>
      <c r="D173" s="17"/>
      <c r="E173" s="17"/>
      <c r="F173" s="17"/>
      <c r="G173" s="17"/>
      <c r="H173" s="17"/>
    </row>
    <row r="174" spans="1:8" ht="15">
      <c r="A174" s="57"/>
      <c r="B174" s="60"/>
      <c r="C174" s="17"/>
      <c r="D174" s="17"/>
      <c r="E174" s="17"/>
      <c r="F174" s="17"/>
      <c r="G174" s="17"/>
      <c r="H174" s="17"/>
    </row>
    <row r="175" spans="1:10" ht="15" customHeight="1">
      <c r="A175" s="54" t="s">
        <v>125</v>
      </c>
      <c r="B175" s="64" t="s">
        <v>139</v>
      </c>
      <c r="C175" s="65"/>
      <c r="D175" s="65"/>
      <c r="E175" s="65"/>
      <c r="F175" s="65"/>
      <c r="G175" s="65"/>
      <c r="H175" s="65"/>
      <c r="I175" s="56"/>
      <c r="J175" s="56"/>
    </row>
    <row r="176" spans="1:10" ht="15.75">
      <c r="A176" s="54"/>
      <c r="B176" s="68" t="s">
        <v>140</v>
      </c>
      <c r="C176" s="69"/>
      <c r="D176" s="1"/>
      <c r="E176" s="69"/>
      <c r="F176" s="69"/>
      <c r="G176" s="69"/>
      <c r="H176" s="69"/>
      <c r="I176" s="59"/>
      <c r="J176" s="59"/>
    </row>
    <row r="177" spans="1:8" ht="15">
      <c r="A177" s="57"/>
      <c r="B177" s="60"/>
      <c r="C177" s="60"/>
      <c r="D177" s="60"/>
      <c r="E177" s="60"/>
      <c r="F177" s="60"/>
      <c r="G177" s="66"/>
      <c r="H177" s="60"/>
    </row>
    <row r="178" spans="1:8" ht="15">
      <c r="A178" s="57"/>
      <c r="B178" s="60"/>
      <c r="C178" s="60"/>
      <c r="D178" s="60"/>
      <c r="E178" s="60"/>
      <c r="F178" s="60"/>
      <c r="G178" s="66"/>
      <c r="H178" s="60"/>
    </row>
    <row r="179" spans="1:8" ht="15.75">
      <c r="A179" s="54" t="s">
        <v>126</v>
      </c>
      <c r="B179" s="60" t="s">
        <v>141</v>
      </c>
      <c r="C179" s="60"/>
      <c r="D179" s="60"/>
      <c r="E179" s="60"/>
      <c r="F179" s="60"/>
      <c r="G179" s="66"/>
      <c r="H179" s="60"/>
    </row>
    <row r="180" spans="1:8" ht="15.75">
      <c r="A180" s="49"/>
      <c r="B180" s="70" t="s">
        <v>127</v>
      </c>
      <c r="C180" s="60"/>
      <c r="D180" s="60"/>
      <c r="E180" s="60"/>
      <c r="F180" s="60"/>
      <c r="G180" s="66"/>
      <c r="H180" s="60"/>
    </row>
    <row r="181" spans="1:8" ht="15">
      <c r="A181" s="49"/>
      <c r="B181" s="60"/>
      <c r="C181" s="60"/>
      <c r="D181" s="60"/>
      <c r="E181" s="60"/>
      <c r="F181" s="60"/>
      <c r="G181" s="66"/>
      <c r="H181" s="60"/>
    </row>
    <row r="182" spans="1:8" ht="15">
      <c r="A182" s="49"/>
      <c r="B182" s="60"/>
      <c r="C182" s="60"/>
      <c r="D182" s="60"/>
      <c r="E182" s="60"/>
      <c r="F182" s="60"/>
      <c r="G182" s="66"/>
      <c r="H182" s="60"/>
    </row>
    <row r="183" spans="1:8" ht="15.75">
      <c r="A183" s="54" t="s">
        <v>128</v>
      </c>
      <c r="B183" s="17" t="s">
        <v>142</v>
      </c>
      <c r="C183" s="17"/>
      <c r="D183" s="17"/>
      <c r="E183" s="17"/>
      <c r="F183" s="17"/>
      <c r="G183" s="17"/>
      <c r="H183" s="17"/>
    </row>
    <row r="184" spans="1:8" ht="15">
      <c r="A184" s="49"/>
      <c r="B184" s="17" t="s">
        <v>129</v>
      </c>
      <c r="C184" s="17"/>
      <c r="D184" s="17"/>
      <c r="E184" s="17"/>
      <c r="F184" s="17"/>
      <c r="G184" s="17"/>
      <c r="H184" s="17"/>
    </row>
    <row r="185" spans="1:8" ht="18">
      <c r="A185" s="71"/>
      <c r="B185" s="40" t="s">
        <v>130</v>
      </c>
      <c r="C185" s="72"/>
      <c r="D185" s="72"/>
      <c r="E185" s="72"/>
      <c r="F185" s="72"/>
      <c r="G185" s="72"/>
      <c r="H185" s="72"/>
    </row>
    <row r="186" spans="1:8" ht="18">
      <c r="A186" s="71"/>
      <c r="B186" s="40"/>
      <c r="C186" s="72"/>
      <c r="D186" s="72"/>
      <c r="E186" s="72"/>
      <c r="F186" s="72"/>
      <c r="G186" s="72"/>
      <c r="H186" s="72"/>
    </row>
    <row r="187" spans="1:8" ht="18">
      <c r="A187" s="71"/>
      <c r="B187" s="40"/>
      <c r="C187" s="72"/>
      <c r="D187" s="72"/>
      <c r="E187" s="72"/>
      <c r="F187" s="72"/>
      <c r="G187" s="72"/>
      <c r="H187" s="72"/>
    </row>
    <row r="188" spans="1:8" ht="18">
      <c r="A188" s="71"/>
      <c r="B188" s="40"/>
      <c r="C188" s="72"/>
      <c r="D188" s="72"/>
      <c r="E188" s="72"/>
      <c r="F188" s="72"/>
      <c r="G188" s="72"/>
      <c r="H188" s="72"/>
    </row>
    <row r="189" spans="1:8" ht="18">
      <c r="A189" s="71"/>
      <c r="B189" s="40"/>
      <c r="C189" s="72"/>
      <c r="D189" s="72"/>
      <c r="E189" s="72"/>
      <c r="F189" s="72"/>
      <c r="G189" s="72"/>
      <c r="H189" s="72"/>
    </row>
    <row r="190" spans="1:8" ht="18">
      <c r="A190" s="71"/>
      <c r="B190" s="40"/>
      <c r="C190" s="72"/>
      <c r="D190" s="72"/>
      <c r="E190" s="72"/>
      <c r="F190" s="72"/>
      <c r="G190" s="72"/>
      <c r="H190" s="72"/>
    </row>
    <row r="191" spans="1:8" ht="18">
      <c r="A191" s="71"/>
      <c r="B191" s="40"/>
      <c r="C191" s="72"/>
      <c r="D191" s="72"/>
      <c r="E191" s="72"/>
      <c r="F191" s="72"/>
      <c r="G191" s="72"/>
      <c r="H191" s="72"/>
    </row>
    <row r="192" spans="1:8" ht="18">
      <c r="A192" s="71"/>
      <c r="B192" s="40"/>
      <c r="C192" s="72"/>
      <c r="D192" s="72"/>
      <c r="E192" s="72"/>
      <c r="F192" s="72"/>
      <c r="G192" s="72"/>
      <c r="H192" s="72"/>
    </row>
    <row r="193" spans="1:8" ht="18">
      <c r="A193" s="71"/>
      <c r="B193" s="40"/>
      <c r="C193" s="72"/>
      <c r="D193" s="72"/>
      <c r="E193" s="72"/>
      <c r="F193" s="72"/>
      <c r="G193" s="72"/>
      <c r="H193" s="72"/>
    </row>
    <row r="194" spans="1:8" ht="18">
      <c r="A194" s="71"/>
      <c r="B194" s="40"/>
      <c r="C194" s="72"/>
      <c r="D194" s="72"/>
      <c r="E194" s="72"/>
      <c r="F194" s="72"/>
      <c r="G194" s="72"/>
      <c r="H194" s="72"/>
    </row>
    <row r="195" spans="1:8" ht="18">
      <c r="A195" s="71"/>
      <c r="B195" s="40"/>
      <c r="C195" s="72"/>
      <c r="D195" s="72"/>
      <c r="E195" s="72"/>
      <c r="F195" s="72"/>
      <c r="G195" s="72"/>
      <c r="H195" s="72"/>
    </row>
    <row r="196" spans="1:8" ht="18">
      <c r="A196" s="71"/>
      <c r="B196" s="40"/>
      <c r="C196" s="72"/>
      <c r="D196" s="72"/>
      <c r="E196" s="72"/>
      <c r="F196" s="72"/>
      <c r="G196" s="72"/>
      <c r="H196" s="72"/>
    </row>
    <row r="197" spans="1:8" ht="18">
      <c r="A197" s="71"/>
      <c r="B197" s="40"/>
      <c r="C197" s="72"/>
      <c r="D197" s="72"/>
      <c r="E197" s="72"/>
      <c r="F197" s="72"/>
      <c r="G197" s="72"/>
      <c r="H197" s="72"/>
    </row>
    <row r="198" spans="1:8" ht="18">
      <c r="A198" s="71"/>
      <c r="B198" s="72"/>
      <c r="C198" s="72"/>
      <c r="D198" s="72"/>
      <c r="E198" s="72"/>
      <c r="F198" s="72"/>
      <c r="G198" s="72"/>
      <c r="H198" s="72"/>
    </row>
    <row r="199" spans="1:8" ht="18" hidden="1">
      <c r="A199" s="71"/>
      <c r="B199" s="73" t="s">
        <v>131</v>
      </c>
      <c r="C199" s="72"/>
      <c r="D199" s="72"/>
      <c r="E199" s="72"/>
      <c r="F199" s="72"/>
      <c r="G199" s="72"/>
      <c r="H199" s="72"/>
    </row>
    <row r="200" ht="12.75" hidden="1">
      <c r="B200" s="73" t="s">
        <v>132</v>
      </c>
    </row>
    <row r="201" ht="12.75" hidden="1">
      <c r="B201" s="74">
        <v>38432</v>
      </c>
    </row>
  </sheetData>
  <mergeCells count="22">
    <mergeCell ref="B159:J159"/>
    <mergeCell ref="B170:I170"/>
    <mergeCell ref="B175:J175"/>
    <mergeCell ref="C14:G14"/>
    <mergeCell ref="B142:I142"/>
    <mergeCell ref="B144:H144"/>
    <mergeCell ref="B147:H147"/>
    <mergeCell ref="B152:I152"/>
    <mergeCell ref="A119:H119"/>
    <mergeCell ref="B120:H120"/>
    <mergeCell ref="B140:I140"/>
    <mergeCell ref="B141:H141"/>
    <mergeCell ref="B6:I6"/>
    <mergeCell ref="B4:G4"/>
    <mergeCell ref="H4:I4"/>
    <mergeCell ref="B5:G5"/>
    <mergeCell ref="H5:I5"/>
    <mergeCell ref="B1:G1"/>
    <mergeCell ref="B2:G2"/>
    <mergeCell ref="H2:I2"/>
    <mergeCell ref="B3:G3"/>
    <mergeCell ref="H3:I3"/>
  </mergeCells>
  <printOptions horizontalCentered="1"/>
  <pageMargins left="0.8" right="0.16" top="0.5" bottom="0.18" header="0.23" footer="0.22"/>
  <pageSetup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Goldson</dc:creator>
  <cp:keywords/>
  <dc:description/>
  <cp:lastModifiedBy>Ryan Goldson</cp:lastModifiedBy>
  <dcterms:created xsi:type="dcterms:W3CDTF">2005-04-20T14:01:31Z</dcterms:created>
  <dcterms:modified xsi:type="dcterms:W3CDTF">2005-04-20T14:02:01Z</dcterms:modified>
  <cp:category/>
  <cp:version/>
  <cp:contentType/>
  <cp:contentStatus/>
</cp:coreProperties>
</file>