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825" windowWidth="15480" windowHeight="9255"/>
  </bookViews>
  <sheets>
    <sheet name="Building Societies" sheetId="11" r:id="rId1"/>
  </sheets>
  <externalReferences>
    <externalReference r:id="rId2"/>
    <externalReference r:id="rId3"/>
  </externalReferences>
  <definedNames>
    <definedName name="BSQ5_DECLARATION" localSheetId="0">#REF!</definedName>
    <definedName name="BSQ5_DECLARATION">#REF!</definedName>
    <definedName name="BSQ5_SA" localSheetId="0">#REF!</definedName>
    <definedName name="BSQ5_SA">#REF!</definedName>
    <definedName name="BSQ5_SB" localSheetId="0">#REF!</definedName>
    <definedName name="BSQ5_SB">#REF!</definedName>
    <definedName name="BSQ5_SUMMARY" localSheetId="0">#REF!</definedName>
    <definedName name="BSQ5_SUMMARY">#REF!</definedName>
    <definedName name="CBM10_DECLARATION" localSheetId="0">#REF!</definedName>
    <definedName name="CBM10_DECLARATION">#REF!</definedName>
    <definedName name="CBM10_DEPOSITS" localSheetId="0">#REF!</definedName>
    <definedName name="CBM10_DEPOSITS">#REF!</definedName>
    <definedName name="CBM10_LOANS" localSheetId="0">#REF!</definedName>
    <definedName name="CBM10_LOANS">#REF!</definedName>
    <definedName name="CBM16_DECLARATION" localSheetId="0">#REF!</definedName>
    <definedName name="CBM16_DECLARATION">#REF!</definedName>
    <definedName name="CBM16_SEC_A" localSheetId="0">#REF!</definedName>
    <definedName name="CBM16_SEC_A">#REF!</definedName>
    <definedName name="CBM16_SEC_B" localSheetId="0">#REF!</definedName>
    <definedName name="CBM16_SEC_B">#REF!</definedName>
    <definedName name="CBM16_SEC_C" localSheetId="0">#REF!</definedName>
    <definedName name="CBM16_SEC_C">#REF!</definedName>
    <definedName name="CBM9_DECLARATION" localSheetId="0">#REF!</definedName>
    <definedName name="CBM9_DECLARATION">#REF!</definedName>
    <definedName name="CBM9_DEPOSITS" localSheetId="0">#REF!</definedName>
    <definedName name="CBM9_DEPOSITS">#REF!</definedName>
    <definedName name="CBM9_LOANS" localSheetId="0">#REF!</definedName>
    <definedName name="CBM9_LOANS">#REF!</definedName>
    <definedName name="FIM13_DECLARATION" localSheetId="0">[1]FIM13!#REF!</definedName>
    <definedName name="FIM13_DECLARATION">[1]FIM13!#REF!</definedName>
    <definedName name="_xlnm.Print_Area" localSheetId="0">'Building Societies'!$A$9:$G$128</definedName>
    <definedName name="Recover">[2]Macro1!$A$110</definedName>
    <definedName name="TableName">"Dummy"</definedName>
  </definedNames>
  <calcPr calcId="145621"/>
</workbook>
</file>

<file path=xl/calcChain.xml><?xml version="1.0" encoding="utf-8"?>
<calcChain xmlns="http://schemas.openxmlformats.org/spreadsheetml/2006/main">
  <c r="F96" i="11" l="1"/>
  <c r="F97" i="11"/>
  <c r="F95" i="11"/>
  <c r="F85" i="11"/>
  <c r="F86" i="11"/>
  <c r="F87" i="11"/>
  <c r="F88" i="11"/>
  <c r="F89" i="11"/>
  <c r="F90" i="11"/>
  <c r="F91" i="11"/>
  <c r="F92" i="11"/>
  <c r="F93" i="11"/>
  <c r="F84" i="11"/>
  <c r="F82" i="11"/>
  <c r="F60" i="11"/>
  <c r="F61" i="11"/>
  <c r="F59" i="11"/>
  <c r="F54" i="11"/>
  <c r="F55" i="11"/>
  <c r="F56" i="11"/>
  <c r="F57" i="11"/>
  <c r="F52" i="11"/>
  <c r="F53" i="11"/>
  <c r="F50" i="11"/>
  <c r="F42" i="11"/>
  <c r="F43" i="11"/>
  <c r="F44" i="11"/>
  <c r="F45" i="11"/>
  <c r="F46" i="11"/>
  <c r="F41" i="11"/>
  <c r="F40" i="11"/>
  <c r="F34" i="11"/>
  <c r="F35" i="11"/>
  <c r="F36" i="11"/>
  <c r="F37" i="11"/>
  <c r="F38" i="11"/>
  <c r="F33" i="11"/>
  <c r="F27" i="11"/>
  <c r="F28" i="11"/>
  <c r="F29" i="11"/>
  <c r="F26" i="11"/>
  <c r="C79" i="11"/>
  <c r="D79" i="11"/>
  <c r="E79" i="11"/>
  <c r="F76" i="11" l="1"/>
  <c r="F75" i="11"/>
  <c r="F79" i="11" l="1"/>
  <c r="F63" i="11"/>
  <c r="E63" i="11"/>
  <c r="D63" i="11"/>
  <c r="C63" i="11"/>
  <c r="E47" i="11"/>
  <c r="D47" i="11"/>
  <c r="C47" i="11"/>
  <c r="F47" i="11"/>
  <c r="C65" i="11" l="1"/>
  <c r="D65" i="11"/>
  <c r="E65" i="11"/>
  <c r="F65" i="11"/>
</calcChain>
</file>

<file path=xl/sharedStrings.xml><?xml version="1.0" encoding="utf-8"?>
<sst xmlns="http://schemas.openxmlformats.org/spreadsheetml/2006/main" count="104" uniqueCount="103">
  <si>
    <t>UNAUDITED</t>
  </si>
  <si>
    <t>J$'000</t>
  </si>
  <si>
    <t>TOTAL</t>
  </si>
  <si>
    <t>ASSETS</t>
  </si>
  <si>
    <t>Cash and Bank Balances:</t>
  </si>
  <si>
    <t>Investments:</t>
  </si>
  <si>
    <t xml:space="preserve">       Domestic Currency</t>
  </si>
  <si>
    <t xml:space="preserve">       Foreign Currency</t>
  </si>
  <si>
    <t xml:space="preserve">   Bank of Jamaica Securities</t>
  </si>
  <si>
    <t xml:space="preserve">   Other Public Sector Securities</t>
  </si>
  <si>
    <t>TOTAL ASSETS</t>
  </si>
  <si>
    <t>LIABILITIES</t>
  </si>
  <si>
    <t>Borrowings:</t>
  </si>
  <si>
    <t xml:space="preserve">    Due To Bank of Jamaica</t>
  </si>
  <si>
    <t xml:space="preserve">    Due To Specialised Institutions</t>
  </si>
  <si>
    <t xml:space="preserve">    Due To Other Fin. Insts. in Ja.</t>
  </si>
  <si>
    <t xml:space="preserve">    Securities Sold Under Repurchase Agreement</t>
  </si>
  <si>
    <t>Sundry Current Liabilities:</t>
  </si>
  <si>
    <t>TOTAL LIABILITIES</t>
  </si>
  <si>
    <t>REPRESENTED BY:</t>
  </si>
  <si>
    <t>Reserves:</t>
  </si>
  <si>
    <t>TOTAL CAPITAL</t>
  </si>
  <si>
    <t>Foreign Currency Loans</t>
  </si>
  <si>
    <t>Foreign Currency Deposits</t>
  </si>
  <si>
    <t>Credits To Connected Parties</t>
  </si>
  <si>
    <t>Other Bals. Due From Connected Parties</t>
  </si>
  <si>
    <t>Other Bals. Due To Connected Parties</t>
  </si>
  <si>
    <t>Provision For Loan Losses</t>
  </si>
  <si>
    <t xml:space="preserve">    Due To Commercial Banks in Ja.</t>
  </si>
  <si>
    <t>Deposits Due To Connected Parties</t>
  </si>
  <si>
    <t xml:space="preserve">    As Per IFRS Requirement</t>
  </si>
  <si>
    <t xml:space="preserve">    Additional Prudential Reserves</t>
  </si>
  <si>
    <t>J.N.B.S.</t>
  </si>
  <si>
    <t>S.J.B.S.</t>
  </si>
  <si>
    <t>V.M.B.S.</t>
  </si>
  <si>
    <t xml:space="preserve">     Notes and Coins</t>
  </si>
  <si>
    <t xml:space="preserve">     Due From Bank of Jamaica</t>
  </si>
  <si>
    <t xml:space="preserve">     Due From Commercial Banks in Ja.</t>
  </si>
  <si>
    <t xml:space="preserve">     Due From Other Deposit Taking Fin. Insts. in Ja.</t>
  </si>
  <si>
    <t xml:space="preserve">     Due From Overseas Banks &amp; Fin. Insts.</t>
  </si>
  <si>
    <t xml:space="preserve">    Jamaica Government Securities</t>
  </si>
  <si>
    <t xml:space="preserve">    Foreign Securities</t>
  </si>
  <si>
    <t xml:space="preserve">   Securities Purchased with a View to Resale</t>
  </si>
  <si>
    <t xml:space="preserve">       From Bank of Jamaica</t>
  </si>
  <si>
    <t xml:space="preserve">       Other Counter Parties</t>
  </si>
  <si>
    <t>Fixed Assets (net of depreciation)</t>
  </si>
  <si>
    <t>Other  Assets</t>
  </si>
  <si>
    <t>Savings Fund</t>
  </si>
  <si>
    <t xml:space="preserve">    Due To Overseas Banks &amp; Financial Insts.</t>
  </si>
  <si>
    <t xml:space="preserve">   Interest Payable on Savings Fund/Borrowings</t>
  </si>
  <si>
    <t xml:space="preserve">   Accounts Payable</t>
  </si>
  <si>
    <t xml:space="preserve">   Other</t>
  </si>
  <si>
    <t>Permanent Capital Fund</t>
  </si>
  <si>
    <t>Deferred Shares</t>
  </si>
  <si>
    <t>Capital Shares</t>
  </si>
  <si>
    <t xml:space="preserve">     Statutory Reserve Fund</t>
  </si>
  <si>
    <t xml:space="preserve">     Retained Earnings Reserve Fund</t>
  </si>
  <si>
    <t>MEMORANDUM</t>
  </si>
  <si>
    <t>Mortgage Loans:</t>
  </si>
  <si>
    <t xml:space="preserve">    Residential Loans</t>
  </si>
  <si>
    <t xml:space="preserve">    Commercial Loans</t>
  </si>
  <si>
    <t>Repos on behalf of or on-trading to clients</t>
  </si>
  <si>
    <t>Funds Under Management</t>
  </si>
  <si>
    <t>Investments In Connected Parties</t>
  </si>
  <si>
    <t>Provisions for Other Losses</t>
  </si>
  <si>
    <t>Notes:</t>
  </si>
  <si>
    <t>FINANCIAL YEAR END</t>
  </si>
  <si>
    <t>to the Bank of Jamaica and have been attested to by the respective managements as reflecting</t>
  </si>
  <si>
    <t>ASSETS AND LIABILITIES OF BUILDING SOCIETIES</t>
  </si>
  <si>
    <t xml:space="preserve">PUBLISHED PURSUANT TO REGULATION (49) </t>
  </si>
  <si>
    <t>OF THE BANK OF JAMAICA (BUILDING SOCIETIES) REGULATIONS</t>
  </si>
  <si>
    <t>These balances are taken from unaudited prudential returns submitted by the following societies</t>
  </si>
  <si>
    <t>a true and fair representation of the affairs and condition of the societies at the reporting date.</t>
  </si>
  <si>
    <t>The Bank of Jamaica does not in any way certify the accuracy or otherwise of the balances reported by the respective societies.</t>
  </si>
  <si>
    <t>NOTES TO THE STATEMENT OF UNAUDITED ASSETS AND LIABILITIES OF BUILDING SOCIETIES</t>
  </si>
  <si>
    <t>KEY TO BUILDING SOCIETIES</t>
  </si>
  <si>
    <t xml:space="preserve">J.N.B.S.                                      </t>
  </si>
  <si>
    <t>Jamaica National Building Society</t>
  </si>
  <si>
    <t xml:space="preserve">S.J.B.S.                   </t>
  </si>
  <si>
    <t>The Scotia Jamaica Building Society</t>
  </si>
  <si>
    <t xml:space="preserve">V.M.B.S.               </t>
  </si>
  <si>
    <t>Victoria Mutual Building Society</t>
  </si>
  <si>
    <t xml:space="preserve">In accordance with the March 2002 legislation, with the exception of permissible Trust activities as provided under statute, </t>
  </si>
  <si>
    <t>all managed funds/trading books activities have been transferred to a separate legal entity.</t>
  </si>
  <si>
    <t xml:space="preserve">   Other Local Securities (net of prov)</t>
  </si>
  <si>
    <t xml:space="preserve">     Revaluation Reserves  Arising From Fair Value Accounting</t>
  </si>
  <si>
    <t>Accounts Receivable (net of prov)</t>
  </si>
  <si>
    <t>Loans, Advances &amp; Discounts (net of  prov)</t>
  </si>
  <si>
    <r>
      <t xml:space="preserve">Contingent Accounts </t>
    </r>
    <r>
      <rPr>
        <i/>
        <sz val="14"/>
        <rFont val="Arial"/>
        <family val="2"/>
      </rPr>
      <t>(Accepts., Guarantees &amp; L/Cs)</t>
    </r>
  </si>
  <si>
    <r>
      <t xml:space="preserve">Contingent Accounts </t>
    </r>
    <r>
      <rPr>
        <sz val="14"/>
        <rFont val="Arial"/>
        <family val="2"/>
      </rPr>
      <t>(</t>
    </r>
    <r>
      <rPr>
        <i/>
        <sz val="14"/>
        <rFont val="Arial"/>
        <family val="2"/>
      </rPr>
      <t>Accepts., Guarantees &amp; L/Cs as per contra)</t>
    </r>
  </si>
  <si>
    <t xml:space="preserve">     Other Revaluation Reserves</t>
  </si>
  <si>
    <t xml:space="preserve">     Other Reserves</t>
  </si>
  <si>
    <t>Excess / (Shortfall) of Assets over Liabilities</t>
  </si>
  <si>
    <t>In July 2002, Jamaica adopted the International Financial Reporting Standards (IFRS).  The above financial statements have reportedly been produced in line with these requirements.</t>
  </si>
  <si>
    <t xml:space="preserve"> 'Other Balances due from Connected Parties' include interest and other receivables, placements, Guarantees, Letters of Credit, etc.</t>
  </si>
  <si>
    <t xml:space="preserve"> 'Credit Facilities to Connected Parties' include loans, advances, comfort letters, standby and Commercial Letters of Credit, Guarantees, etc.</t>
  </si>
  <si>
    <t>Fluctuations in market value of 'Available For Sale' assets are accounted for in 'Revaluation Reserves Arising From Fair Value Accounting' until realized.</t>
  </si>
  <si>
    <t>Effective 16 August 2013, the assets and liabilities of FirstCaribbean International Building Society (FCIBS) were transferred to FirstCaribbean International Bank (Jamaica) Limited pursuant to a scheme of amalgamation in accordance with section 39B (1) of the Bank of Jamaica (Building Societies) Regulation and approval of the Minister of Finance.  FCIBS has since surrendered its operating licence.</t>
  </si>
  <si>
    <t>AS AT 30 JUNE 2014</t>
  </si>
  <si>
    <t>Accumulated Surplus/(Deficits)</t>
  </si>
  <si>
    <t>Undistributed Surplus/(Deficits)</t>
  </si>
  <si>
    <t>News Release</t>
  </si>
  <si>
    <t>24 September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</si>
</sst>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d\ \ mmmm"/>
  </numFmts>
  <fonts count="50" x14ac:knownFonts="1">
    <font>
      <sz val="10"/>
      <name val="Arial"/>
    </font>
    <font>
      <sz val="10"/>
      <name val="Arial"/>
      <family val="2"/>
    </font>
    <font>
      <b/>
      <sz val="14"/>
      <name val="Arial"/>
      <family val="2"/>
    </font>
    <font>
      <sz val="14"/>
      <name val="Arial"/>
      <family val="2"/>
    </font>
    <font>
      <sz val="10"/>
      <name val="Arial"/>
      <family val="2"/>
    </font>
    <font>
      <sz val="12"/>
      <name val="Arial"/>
      <family val="2"/>
    </font>
    <font>
      <b/>
      <sz val="16"/>
      <name val="Arial"/>
      <family val="2"/>
    </font>
    <font>
      <sz val="16"/>
      <name val="Arial"/>
      <family val="2"/>
    </font>
    <font>
      <sz val="11"/>
      <color indexed="8"/>
      <name val="Calibri"/>
      <family val="2"/>
    </font>
    <font>
      <b/>
      <sz val="16"/>
      <color indexed="18"/>
      <name val="Arial"/>
      <family val="2"/>
    </font>
    <font>
      <b/>
      <u/>
      <sz val="16"/>
      <color indexed="14"/>
      <name val="Arial"/>
      <family val="2"/>
    </font>
    <font>
      <sz val="10"/>
      <name val="Arial"/>
      <family val="2"/>
    </font>
    <font>
      <i/>
      <sz val="14"/>
      <name val="Arial"/>
      <family val="2"/>
    </font>
    <font>
      <sz val="10"/>
      <name val="Arial"/>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i/>
      <sz val="16"/>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8"/>
      <color theme="3"/>
      <name val="Cambria"/>
      <family val="2"/>
      <scheme val="major"/>
    </font>
    <font>
      <b/>
      <sz val="12"/>
      <color rgb="FF0070C0"/>
      <name val="Arial"/>
      <family val="2"/>
    </font>
  </fonts>
  <fills count="51">
    <fill>
      <patternFill patternType="none"/>
    </fill>
    <fill>
      <patternFill patternType="gray125"/>
    </fill>
    <fill>
      <patternFill patternType="solid">
        <fgColor indexed="11"/>
      </patternFill>
    </fill>
    <fill>
      <patternFill patternType="solid">
        <fgColor indexed="45"/>
      </patternFill>
    </fill>
    <fill>
      <patternFill patternType="solid">
        <fgColor indexed="12"/>
      </patternFill>
    </fill>
    <fill>
      <patternFill patternType="solid">
        <fgColor indexed="42"/>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49"/>
      </patternFill>
    </fill>
    <fill>
      <patternFill patternType="solid">
        <fgColor indexed="2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s>
  <cellStyleXfs count="200">
    <xf numFmtId="0" fontId="0" fillId="0" borderId="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14" fillId="2"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14" fillId="4"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14" fillId="4"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14" fillId="2"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14" fillId="6"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14" fillId="7"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14" fillId="2"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14" fillId="4"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14" fillId="4"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14" fillId="2"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14" fillId="8"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14" fillId="7"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1" fillId="32" borderId="0" applyNumberFormat="0" applyBorder="0" applyAlignment="0" applyProtection="0"/>
    <xf numFmtId="0" fontId="15" fillId="10"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1" fillId="33" borderId="0" applyNumberFormat="0" applyBorder="0" applyAlignment="0" applyProtection="0"/>
    <xf numFmtId="0" fontId="15" fillId="9"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1" fillId="34" borderId="0" applyNumberFormat="0" applyBorder="0" applyAlignment="0" applyProtection="0"/>
    <xf numFmtId="0" fontId="15" fillId="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1" fillId="35" borderId="0" applyNumberFormat="0" applyBorder="0" applyAlignment="0" applyProtection="0"/>
    <xf numFmtId="0" fontId="15" fillId="11"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1" fillId="36" borderId="0" applyNumberFormat="0" applyBorder="0" applyAlignment="0" applyProtection="0"/>
    <xf numFmtId="0" fontId="15" fillId="10"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1" fillId="37" borderId="0" applyNumberFormat="0" applyBorder="0" applyAlignment="0" applyProtection="0"/>
    <xf numFmtId="0" fontId="15" fillId="7"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1" fillId="38" borderId="0" applyNumberFormat="0" applyBorder="0" applyAlignment="0" applyProtection="0"/>
    <xf numFmtId="0" fontId="15" fillId="1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1" fillId="39" borderId="0" applyNumberFormat="0" applyBorder="0" applyAlignment="0" applyProtection="0"/>
    <xf numFmtId="0" fontId="15" fillId="12"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1" fillId="40" borderId="0" applyNumberFormat="0" applyBorder="0" applyAlignment="0" applyProtection="0"/>
    <xf numFmtId="0" fontId="15" fillId="13"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1" fillId="41" borderId="0" applyNumberFormat="0" applyBorder="0" applyAlignment="0" applyProtection="0"/>
    <xf numFmtId="0" fontId="15" fillId="14"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1" fillId="42" borderId="0" applyNumberFormat="0" applyBorder="0" applyAlignment="0" applyProtection="0"/>
    <xf numFmtId="0" fontId="15" fillId="10"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1" fillId="43" borderId="0" applyNumberFormat="0" applyBorder="0" applyAlignment="0" applyProtection="0"/>
    <xf numFmtId="0" fontId="15" fillId="15"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6" fillId="3" borderId="0" applyNumberFormat="0" applyBorder="0" applyAlignment="0" applyProtection="0"/>
    <xf numFmtId="0" fontId="35" fillId="45" borderId="11" applyNumberFormat="0" applyAlignment="0" applyProtection="0"/>
    <xf numFmtId="0" fontId="35" fillId="45" borderId="11" applyNumberFormat="0" applyAlignment="0" applyProtection="0"/>
    <xf numFmtId="0" fontId="17" fillId="16" borderId="1" applyNumberFormat="0" applyAlignment="0" applyProtection="0"/>
    <xf numFmtId="0" fontId="36" fillId="46" borderId="12" applyNumberFormat="0" applyAlignment="0" applyProtection="0"/>
    <xf numFmtId="0" fontId="36" fillId="46" borderId="12" applyNumberFormat="0" applyAlignment="0" applyProtection="0"/>
    <xf numFmtId="0" fontId="18" fillId="17" borderId="2" applyNumberFormat="0" applyAlignment="0" applyProtection="0"/>
    <xf numFmtId="43" fontId="4"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4" fontId="1"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19" fillId="0" borderId="0" applyNumberFormat="0" applyFill="0" applyBorder="0" applyAlignment="0" applyProtection="0"/>
    <xf numFmtId="0" fontId="38" fillId="47" borderId="0" applyNumberFormat="0" applyBorder="0" applyAlignment="0" applyProtection="0"/>
    <xf numFmtId="0" fontId="38" fillId="47" borderId="0" applyNumberFormat="0" applyBorder="0" applyAlignment="0" applyProtection="0"/>
    <xf numFmtId="0" fontId="20" fillId="5" borderId="0" applyNumberFormat="0" applyBorder="0" applyAlignment="0" applyProtection="0"/>
    <xf numFmtId="0" fontId="45" fillId="0" borderId="17" applyNumberFormat="0" applyFill="0" applyAlignment="0" applyProtection="0"/>
    <xf numFmtId="0" fontId="45" fillId="0" borderId="17" applyNumberFormat="0" applyFill="0" applyAlignment="0" applyProtection="0"/>
    <xf numFmtId="0" fontId="21" fillId="0" borderId="3"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22" fillId="0" borderId="4" applyNumberFormat="0" applyFill="0" applyAlignment="0" applyProtection="0"/>
    <xf numFmtId="0" fontId="47" fillId="0" borderId="19" applyNumberFormat="0" applyFill="0" applyAlignment="0" applyProtection="0"/>
    <xf numFmtId="0" fontId="47" fillId="0" borderId="19" applyNumberFormat="0" applyFill="0" applyAlignment="0" applyProtection="0"/>
    <xf numFmtId="0" fontId="23" fillId="0" borderId="5"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23" fillId="0" borderId="0" applyNumberFormat="0" applyFill="0" applyBorder="0" applyAlignment="0" applyProtection="0"/>
    <xf numFmtId="0" fontId="39" fillId="48" borderId="11" applyNumberFormat="0" applyAlignment="0" applyProtection="0"/>
    <xf numFmtId="0" fontId="39" fillId="48" borderId="11" applyNumberFormat="0" applyAlignment="0" applyProtection="0"/>
    <xf numFmtId="0" fontId="24" fillId="7" borderId="1" applyNumberFormat="0" applyAlignment="0" applyProtection="0"/>
    <xf numFmtId="0" fontId="40" fillId="0" borderId="13" applyNumberFormat="0" applyFill="0" applyAlignment="0" applyProtection="0"/>
    <xf numFmtId="0" fontId="40" fillId="0" borderId="13" applyNumberFormat="0" applyFill="0" applyAlignment="0" applyProtection="0"/>
    <xf numFmtId="0" fontId="25" fillId="0" borderId="6" applyNumberFormat="0" applyFill="0" applyAlignment="0" applyProtection="0"/>
    <xf numFmtId="0" fontId="41" fillId="49" borderId="0" applyNumberFormat="0" applyBorder="0" applyAlignment="0" applyProtection="0"/>
    <xf numFmtId="0" fontId="41" fillId="49" borderId="0" applyNumberFormat="0" applyBorder="0" applyAlignment="0" applyProtection="0"/>
    <xf numFmtId="0" fontId="26" fillId="18" borderId="0" applyNumberFormat="0" applyBorder="0" applyAlignment="0" applyProtection="0"/>
    <xf numFmtId="0" fontId="32" fillId="0" borderId="0"/>
    <xf numFmtId="0" fontId="1" fillId="0" borderId="0"/>
    <xf numFmtId="0" fontId="32" fillId="0" borderId="0"/>
    <xf numFmtId="0" fontId="4" fillId="0" borderId="0"/>
    <xf numFmtId="0" fontId="32" fillId="0" borderId="0"/>
    <xf numFmtId="0" fontId="1" fillId="0" borderId="0"/>
    <xf numFmtId="0" fontId="32" fillId="0" borderId="0"/>
    <xf numFmtId="0" fontId="32" fillId="0" borderId="0"/>
    <xf numFmtId="0" fontId="1" fillId="0" borderId="0"/>
    <xf numFmtId="0" fontId="32" fillId="50" borderId="14" applyNumberFormat="0" applyFont="0" applyAlignment="0" applyProtection="0"/>
    <xf numFmtId="0" fontId="32" fillId="50" borderId="14" applyNumberFormat="0" applyFont="0" applyAlignment="0" applyProtection="0"/>
    <xf numFmtId="0" fontId="32" fillId="50" borderId="14" applyNumberFormat="0" applyFont="0" applyAlignment="0" applyProtection="0"/>
    <xf numFmtId="0" fontId="8" fillId="50" borderId="14" applyNumberFormat="0" applyFont="0" applyAlignment="0" applyProtection="0"/>
    <xf numFmtId="0" fontId="32" fillId="50" borderId="14" applyNumberFormat="0" applyFont="0" applyAlignment="0" applyProtection="0"/>
    <xf numFmtId="0" fontId="8" fillId="50" borderId="14" applyNumberFormat="0" applyFont="0" applyAlignment="0" applyProtection="0"/>
    <xf numFmtId="0" fontId="8" fillId="50" borderId="14" applyNumberFormat="0" applyFont="0" applyAlignment="0" applyProtection="0"/>
    <xf numFmtId="0" fontId="32" fillId="50" borderId="14" applyNumberFormat="0" applyFont="0" applyAlignment="0" applyProtection="0"/>
    <xf numFmtId="0" fontId="32" fillId="50" borderId="14" applyNumberFormat="0" applyFont="0" applyAlignment="0" applyProtection="0"/>
    <xf numFmtId="0" fontId="32" fillId="50" borderId="14" applyNumberFormat="0" applyFont="0" applyAlignment="0" applyProtection="0"/>
    <xf numFmtId="0" fontId="1" fillId="19" borderId="7" applyNumberFormat="0" applyFont="0" applyAlignment="0" applyProtection="0"/>
    <xf numFmtId="0" fontId="42" fillId="45" borderId="15" applyNumberFormat="0" applyAlignment="0" applyProtection="0"/>
    <xf numFmtId="0" fontId="42" fillId="45" borderId="15" applyNumberFormat="0" applyAlignment="0" applyProtection="0"/>
    <xf numFmtId="0" fontId="27" fillId="16" borderId="8" applyNumberFormat="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28" fillId="0" borderId="0" applyNumberFormat="0" applyFill="0" applyBorder="0" applyAlignment="0" applyProtection="0"/>
    <xf numFmtId="0" fontId="43" fillId="0" borderId="16" applyNumberFormat="0" applyFill="0" applyAlignment="0" applyProtection="0"/>
    <xf numFmtId="0" fontId="43" fillId="0" borderId="16" applyNumberFormat="0" applyFill="0" applyAlignment="0" applyProtection="0"/>
    <xf numFmtId="0" fontId="1" fillId="0" borderId="16" applyNumberFormat="0" applyFill="0" applyAlignment="0" applyProtection="0"/>
    <xf numFmtId="0" fontId="29" fillId="0" borderId="9"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30" fillId="0" borderId="0" applyNumberFormat="0" applyFill="0" applyBorder="0" applyAlignment="0" applyProtection="0"/>
  </cellStyleXfs>
  <cellXfs count="56">
    <xf numFmtId="0" fontId="0" fillId="0" borderId="0" xfId="0"/>
    <xf numFmtId="0" fontId="2" fillId="0" borderId="0" xfId="0" applyFont="1" applyFill="1" applyAlignment="1">
      <alignment horizontal="right"/>
    </xf>
    <xf numFmtId="0" fontId="2" fillId="0" borderId="0" xfId="0" applyFont="1" applyFill="1"/>
    <xf numFmtId="0" fontId="3" fillId="0" borderId="0" xfId="0" applyFont="1" applyFill="1"/>
    <xf numFmtId="0" fontId="5" fillId="0" borderId="0" xfId="0" applyFont="1"/>
    <xf numFmtId="0" fontId="7" fillId="0" borderId="0" xfId="0" applyFont="1"/>
    <xf numFmtId="38" fontId="7" fillId="0" borderId="0" xfId="0" applyNumberFormat="1" applyFont="1" applyFill="1"/>
    <xf numFmtId="0" fontId="7" fillId="0" borderId="0" xfId="0" applyFont="1" applyFill="1"/>
    <xf numFmtId="0" fontId="5" fillId="0" borderId="0" xfId="0" applyFont="1" applyFill="1"/>
    <xf numFmtId="0" fontId="6" fillId="0" borderId="0" xfId="0" applyFont="1" applyFill="1"/>
    <xf numFmtId="0" fontId="10" fillId="0" borderId="0" xfId="0" applyFont="1" applyFill="1"/>
    <xf numFmtId="164" fontId="2" fillId="0" borderId="0" xfId="0" applyNumberFormat="1" applyFont="1" applyFill="1" applyAlignment="1">
      <alignment horizontal="left"/>
    </xf>
    <xf numFmtId="0" fontId="3" fillId="0" borderId="0" xfId="0" applyFont="1" applyFill="1" applyAlignment="1"/>
    <xf numFmtId="0" fontId="3" fillId="0" borderId="0" xfId="0" applyFont="1" applyFill="1" applyAlignment="1">
      <alignment horizontal="right"/>
    </xf>
    <xf numFmtId="0" fontId="10" fillId="0" borderId="0" xfId="0" applyFont="1" applyFill="1" applyAlignment="1"/>
    <xf numFmtId="3" fontId="3" fillId="0" borderId="0" xfId="0" applyNumberFormat="1" applyFont="1"/>
    <xf numFmtId="3" fontId="3" fillId="0" borderId="0" xfId="0" applyNumberFormat="1" applyFont="1" applyFill="1"/>
    <xf numFmtId="3" fontId="5" fillId="0" borderId="0" xfId="0" applyNumberFormat="1" applyFont="1"/>
    <xf numFmtId="0" fontId="5" fillId="0" borderId="0" xfId="0" applyFont="1" applyAlignment="1">
      <alignment horizontal="right"/>
    </xf>
    <xf numFmtId="3" fontId="5" fillId="0" borderId="0" xfId="0" applyNumberFormat="1" applyFont="1" applyFill="1"/>
    <xf numFmtId="0" fontId="2" fillId="0" borderId="0" xfId="0" applyFont="1" applyAlignment="1">
      <alignment horizontal="center" vertical="center"/>
    </xf>
    <xf numFmtId="0" fontId="5" fillId="0" borderId="0" xfId="0" applyFont="1" applyAlignment="1">
      <alignment wrapText="1"/>
    </xf>
    <xf numFmtId="0" fontId="5" fillId="0" borderId="0" xfId="0" applyFont="1" applyFill="1" applyAlignment="1">
      <alignment horizontal="center"/>
    </xf>
    <xf numFmtId="0" fontId="2" fillId="0" borderId="0" xfId="0" applyFont="1" applyFill="1" applyAlignment="1">
      <alignment horizontal="center"/>
    </xf>
    <xf numFmtId="0" fontId="2" fillId="0" borderId="0" xfId="163" applyFont="1" applyFill="1" applyAlignment="1">
      <alignment horizontal="center"/>
    </xf>
    <xf numFmtId="0" fontId="7" fillId="0" borderId="0" xfId="0" applyFont="1" applyFill="1" applyAlignment="1"/>
    <xf numFmtId="0" fontId="3" fillId="0" borderId="0" xfId="0" applyFont="1" applyFill="1" applyBorder="1"/>
    <xf numFmtId="3" fontId="2" fillId="0" borderId="10" xfId="0" applyNumberFormat="1" applyFont="1" applyFill="1" applyBorder="1"/>
    <xf numFmtId="3" fontId="2" fillId="0" borderId="0" xfId="0" applyNumberFormat="1" applyFont="1" applyFill="1" applyBorder="1"/>
    <xf numFmtId="3" fontId="2" fillId="0" borderId="0" xfId="0" applyNumberFormat="1" applyFont="1" applyFill="1"/>
    <xf numFmtId="0" fontId="2" fillId="0" borderId="0" xfId="0" applyFont="1" applyFill="1" applyAlignment="1">
      <alignment horizontal="center" vertical="center"/>
    </xf>
    <xf numFmtId="38" fontId="6" fillId="0" borderId="0" xfId="0" applyNumberFormat="1" applyFont="1" applyFill="1"/>
    <xf numFmtId="38" fontId="3" fillId="0" borderId="0" xfId="164" applyNumberFormat="1" applyFont="1"/>
    <xf numFmtId="3" fontId="3" fillId="0" borderId="0" xfId="164" applyNumberFormat="1" applyFont="1"/>
    <xf numFmtId="0" fontId="2" fillId="0" borderId="0" xfId="0" applyFont="1" applyFill="1" applyAlignment="1">
      <alignment horizontal="centerContinuous"/>
    </xf>
    <xf numFmtId="0" fontId="6" fillId="0" borderId="0" xfId="0" applyFont="1" applyFill="1" applyAlignment="1"/>
    <xf numFmtId="15" fontId="31" fillId="0" borderId="0" xfId="0" applyNumberFormat="1" applyFont="1" applyAlignment="1">
      <alignment horizontal="left"/>
    </xf>
    <xf numFmtId="0" fontId="6" fillId="0" borderId="0" xfId="0" quotePrefix="1" applyFont="1" applyFill="1" applyAlignment="1"/>
    <xf numFmtId="164" fontId="6" fillId="0" borderId="0" xfId="0" applyNumberFormat="1" applyFont="1" applyFill="1" applyAlignment="1">
      <alignment horizontal="left"/>
    </xf>
    <xf numFmtId="3" fontId="7" fillId="0" borderId="0" xfId="0" applyNumberFormat="1" applyFont="1"/>
    <xf numFmtId="38" fontId="10" fillId="0" borderId="0" xfId="0" applyNumberFormat="1" applyFont="1" applyFill="1" applyAlignment="1"/>
    <xf numFmtId="3" fontId="3" fillId="0" borderId="0" xfId="164" applyNumberFormat="1" applyFont="1" applyFill="1"/>
    <xf numFmtId="0" fontId="2" fillId="0" borderId="0" xfId="0" applyFont="1" applyAlignment="1">
      <alignment horizontal="center"/>
    </xf>
    <xf numFmtId="0" fontId="49" fillId="0" borderId="0" xfId="0" applyFont="1"/>
    <xf numFmtId="49" fontId="49" fillId="0" borderId="0" xfId="0" applyNumberFormat="1" applyFont="1" applyAlignment="1">
      <alignment horizontal="left"/>
    </xf>
    <xf numFmtId="0" fontId="6" fillId="0" borderId="0" xfId="0" applyFont="1" applyFill="1" applyAlignment="1">
      <alignment horizontal="center"/>
    </xf>
    <xf numFmtId="0" fontId="6" fillId="0" borderId="0" xfId="0" applyFont="1" applyFill="1" applyAlignment="1">
      <alignment horizontal="left" vertical="center" wrapText="1"/>
    </xf>
    <xf numFmtId="0" fontId="9" fillId="0" borderId="0" xfId="0" applyFont="1" applyFill="1" applyAlignment="1">
      <alignment horizontal="center"/>
    </xf>
    <xf numFmtId="0" fontId="6" fillId="0" borderId="0" xfId="0" quotePrefix="1" applyFont="1" applyFill="1" applyAlignment="1">
      <alignment horizontal="left" wrapText="1"/>
    </xf>
    <xf numFmtId="0" fontId="6" fillId="0" borderId="0" xfId="0" applyFont="1" applyFill="1" applyAlignment="1">
      <alignment wrapText="1"/>
    </xf>
    <xf numFmtId="0" fontId="7" fillId="0" borderId="0" xfId="0" applyFont="1" applyFill="1" applyAlignment="1">
      <alignment wrapText="1"/>
    </xf>
    <xf numFmtId="0" fontId="6" fillId="0" borderId="0" xfId="0" applyFont="1" applyFill="1" applyAlignment="1">
      <alignment horizontal="left" wrapText="1"/>
    </xf>
    <xf numFmtId="0" fontId="7" fillId="0" borderId="0" xfId="0" applyFont="1" applyFill="1" applyAlignment="1">
      <alignment horizontal="left" wrapText="1"/>
    </xf>
    <xf numFmtId="0" fontId="2" fillId="0" borderId="0" xfId="163" applyFont="1" applyFill="1" applyAlignment="1">
      <alignment horizontal="center"/>
    </xf>
    <xf numFmtId="0" fontId="3" fillId="0" borderId="0" xfId="0" applyFont="1" applyFill="1" applyAlignment="1"/>
    <xf numFmtId="0" fontId="3" fillId="0" borderId="0" xfId="0" applyFont="1" applyFill="1" applyAlignment="1">
      <alignment horizontal="left"/>
    </xf>
  </cellXfs>
  <cellStyles count="200">
    <cellStyle name="20% - Accent1" xfId="1" builtinId="30" customBuiltin="1"/>
    <cellStyle name="20% - Accent1 2" xfId="2"/>
    <cellStyle name="20% - Accent1 2 2" xfId="3"/>
    <cellStyle name="20% - Accent1 2 3" xfId="4"/>
    <cellStyle name="20% - Accent1 2 4" xfId="5"/>
    <cellStyle name="20% - Accent1 3" xfId="6"/>
    <cellStyle name="20% - Accent2" xfId="7" builtinId="34" customBuiltin="1"/>
    <cellStyle name="20% - Accent2 2" xfId="8"/>
    <cellStyle name="20% - Accent2 2 2" xfId="9"/>
    <cellStyle name="20% - Accent2 2 3" xfId="10"/>
    <cellStyle name="20% - Accent2 2 4" xfId="11"/>
    <cellStyle name="20% - Accent2 3" xfId="12"/>
    <cellStyle name="20% - Accent3" xfId="13" builtinId="38" customBuiltin="1"/>
    <cellStyle name="20% - Accent3 2" xfId="14"/>
    <cellStyle name="20% - Accent3 2 2" xfId="15"/>
    <cellStyle name="20% - Accent3 2 3" xfId="16"/>
    <cellStyle name="20% - Accent3 2 4" xfId="17"/>
    <cellStyle name="20% - Accent3 3" xfId="18"/>
    <cellStyle name="20% - Accent4" xfId="19" builtinId="42" customBuiltin="1"/>
    <cellStyle name="20% - Accent4 2" xfId="20"/>
    <cellStyle name="20% - Accent4 2 2" xfId="21"/>
    <cellStyle name="20% - Accent4 2 3" xfId="22"/>
    <cellStyle name="20% - Accent4 2 4" xfId="23"/>
    <cellStyle name="20% - Accent4 3" xfId="24"/>
    <cellStyle name="20% - Accent5" xfId="25" builtinId="46" customBuiltin="1"/>
    <cellStyle name="20% - Accent5 2" xfId="26"/>
    <cellStyle name="20% - Accent5 2 2" xfId="27"/>
    <cellStyle name="20% - Accent5 2 3" xfId="28"/>
    <cellStyle name="20% - Accent5 2 4" xfId="29"/>
    <cellStyle name="20% - Accent5 3" xfId="30"/>
    <cellStyle name="20% - Accent6" xfId="31" builtinId="50" customBuiltin="1"/>
    <cellStyle name="20% - Accent6 2" xfId="32"/>
    <cellStyle name="20% - Accent6 2 2" xfId="33"/>
    <cellStyle name="20% - Accent6 2 3" xfId="34"/>
    <cellStyle name="20% - Accent6 2 4" xfId="35"/>
    <cellStyle name="20% - Accent6 3" xfId="36"/>
    <cellStyle name="40% - Accent1" xfId="37" builtinId="31" customBuiltin="1"/>
    <cellStyle name="40% - Accent1 2" xfId="38"/>
    <cellStyle name="40% - Accent1 2 2" xfId="39"/>
    <cellStyle name="40% - Accent1 2 3" xfId="40"/>
    <cellStyle name="40% - Accent1 2 4" xfId="41"/>
    <cellStyle name="40% - Accent1 3" xfId="42"/>
    <cellStyle name="40% - Accent2" xfId="43" builtinId="35" customBuiltin="1"/>
    <cellStyle name="40% - Accent2 2" xfId="44"/>
    <cellStyle name="40% - Accent2 2 2" xfId="45"/>
    <cellStyle name="40% - Accent2 2 3" xfId="46"/>
    <cellStyle name="40% - Accent2 2 4" xfId="47"/>
    <cellStyle name="40% - Accent2 3" xfId="48"/>
    <cellStyle name="40% - Accent3" xfId="49" builtinId="39" customBuiltin="1"/>
    <cellStyle name="40% - Accent3 2" xfId="50"/>
    <cellStyle name="40% - Accent3 2 2" xfId="51"/>
    <cellStyle name="40% - Accent3 2 3" xfId="52"/>
    <cellStyle name="40% - Accent3 2 4" xfId="53"/>
    <cellStyle name="40% - Accent3 3" xfId="54"/>
    <cellStyle name="40% - Accent4" xfId="55" builtinId="43" customBuiltin="1"/>
    <cellStyle name="40% - Accent4 2" xfId="56"/>
    <cellStyle name="40% - Accent4 2 2" xfId="57"/>
    <cellStyle name="40% - Accent4 2 3" xfId="58"/>
    <cellStyle name="40% - Accent4 2 4" xfId="59"/>
    <cellStyle name="40% - Accent4 3" xfId="60"/>
    <cellStyle name="40% - Accent5" xfId="61" builtinId="47" customBuiltin="1"/>
    <cellStyle name="40% - Accent5 2" xfId="62"/>
    <cellStyle name="40% - Accent5 2 2" xfId="63"/>
    <cellStyle name="40% - Accent5 2 3" xfId="64"/>
    <cellStyle name="40% - Accent5 2 4" xfId="65"/>
    <cellStyle name="40% - Accent5 3" xfId="66"/>
    <cellStyle name="40% - Accent6" xfId="67" builtinId="51" customBuiltin="1"/>
    <cellStyle name="40% - Accent6 2" xfId="68"/>
    <cellStyle name="40% - Accent6 2 2" xfId="69"/>
    <cellStyle name="40% - Accent6 2 3" xfId="70"/>
    <cellStyle name="40% - Accent6 2 4" xfId="71"/>
    <cellStyle name="40% - Accent6 3" xfId="72"/>
    <cellStyle name="60% - Accent1" xfId="73" builtinId="32" customBuiltin="1"/>
    <cellStyle name="60% - Accent1 2" xfId="74"/>
    <cellStyle name="60% - Accent1 2 2" xfId="75"/>
    <cellStyle name="60% - Accent1 3" xfId="76"/>
    <cellStyle name="60% - Accent2" xfId="77" builtinId="36" customBuiltin="1"/>
    <cellStyle name="60% - Accent2 2" xfId="78"/>
    <cellStyle name="60% - Accent2 2 2" xfId="79"/>
    <cellStyle name="60% - Accent2 3" xfId="80"/>
    <cellStyle name="60% - Accent3" xfId="81" builtinId="40" customBuiltin="1"/>
    <cellStyle name="60% - Accent3 2" xfId="82"/>
    <cellStyle name="60% - Accent3 2 2" xfId="83"/>
    <cellStyle name="60% - Accent3 3" xfId="84"/>
    <cellStyle name="60% - Accent4" xfId="85" builtinId="44" customBuiltin="1"/>
    <cellStyle name="60% - Accent4 2" xfId="86"/>
    <cellStyle name="60% - Accent4 2 2" xfId="87"/>
    <cellStyle name="60% - Accent4 3" xfId="88"/>
    <cellStyle name="60% - Accent5" xfId="89" builtinId="48" customBuiltin="1"/>
    <cellStyle name="60% - Accent5 2" xfId="90"/>
    <cellStyle name="60% - Accent5 2 2" xfId="91"/>
    <cellStyle name="60% - Accent5 3" xfId="92"/>
    <cellStyle name="60% - Accent6" xfId="93" builtinId="52" customBuiltin="1"/>
    <cellStyle name="60% - Accent6 2" xfId="94"/>
    <cellStyle name="60% - Accent6 2 2" xfId="95"/>
    <cellStyle name="60% - Accent6 3" xfId="96"/>
    <cellStyle name="Accent1" xfId="97" builtinId="29" customBuiltin="1"/>
    <cellStyle name="Accent1 2" xfId="98"/>
    <cellStyle name="Accent1 2 2" xfId="99"/>
    <cellStyle name="Accent1 3" xfId="100"/>
    <cellStyle name="Accent2" xfId="101" builtinId="33" customBuiltin="1"/>
    <cellStyle name="Accent2 2" xfId="102"/>
    <cellStyle name="Accent2 2 2" xfId="103"/>
    <cellStyle name="Accent2 3" xfId="104"/>
    <cellStyle name="Accent3" xfId="105" builtinId="37" customBuiltin="1"/>
    <cellStyle name="Accent3 2" xfId="106"/>
    <cellStyle name="Accent3 2 2" xfId="107"/>
    <cellStyle name="Accent3 3" xfId="108"/>
    <cellStyle name="Accent4" xfId="109" builtinId="41" customBuiltin="1"/>
    <cellStyle name="Accent4 2" xfId="110"/>
    <cellStyle name="Accent4 2 2" xfId="111"/>
    <cellStyle name="Accent4 3" xfId="112"/>
    <cellStyle name="Accent5" xfId="113" builtinId="45" customBuiltin="1"/>
    <cellStyle name="Accent5 2" xfId="114"/>
    <cellStyle name="Accent5 2 2" xfId="115"/>
    <cellStyle name="Accent5 3" xfId="116"/>
    <cellStyle name="Accent6" xfId="117" builtinId="49" customBuiltin="1"/>
    <cellStyle name="Accent6 2" xfId="118"/>
    <cellStyle name="Accent6 2 2" xfId="119"/>
    <cellStyle name="Accent6 3" xfId="120"/>
    <cellStyle name="Bad" xfId="121" builtinId="27" customBuiltin="1"/>
    <cellStyle name="Bad 2" xfId="122"/>
    <cellStyle name="Bad 3" xfId="123"/>
    <cellStyle name="Calculation" xfId="124" builtinId="22" customBuiltin="1"/>
    <cellStyle name="Calculation 2" xfId="125"/>
    <cellStyle name="Calculation 3" xfId="126"/>
    <cellStyle name="Check Cell" xfId="127" builtinId="23" customBuiltin="1"/>
    <cellStyle name="Check Cell 2" xfId="128"/>
    <cellStyle name="Check Cell 3" xfId="129"/>
    <cellStyle name="Comma 2" xfId="130"/>
    <cellStyle name="Comma 2 2" xfId="131"/>
    <cellStyle name="Comma 3" xfId="132"/>
    <cellStyle name="Comma 4" xfId="133"/>
    <cellStyle name="Currency 2" xfId="134"/>
    <cellStyle name="Explanatory Text" xfId="135" builtinId="53" customBuiltin="1"/>
    <cellStyle name="Explanatory Text 2" xfId="136"/>
    <cellStyle name="Explanatory Text 2 2" xfId="137"/>
    <cellStyle name="Explanatory Text 3" xfId="138"/>
    <cellStyle name="Good" xfId="139" builtinId="26" customBuiltin="1"/>
    <cellStyle name="Good 2" xfId="140"/>
    <cellStyle name="Good 3" xfId="141"/>
    <cellStyle name="Heading 1" xfId="142" builtinId="16" customBuiltin="1"/>
    <cellStyle name="Heading 1 2" xfId="143"/>
    <cellStyle name="Heading 1 3" xfId="144"/>
    <cellStyle name="Heading 2" xfId="145" builtinId="17" customBuiltin="1"/>
    <cellStyle name="Heading 2 2" xfId="146"/>
    <cellStyle name="Heading 2 3" xfId="147"/>
    <cellStyle name="Heading 3" xfId="148" builtinId="18" customBuiltin="1"/>
    <cellStyle name="Heading 3 2" xfId="149"/>
    <cellStyle name="Heading 3 3" xfId="150"/>
    <cellStyle name="Heading 4" xfId="151" builtinId="19" customBuiltin="1"/>
    <cellStyle name="Heading 4 2" xfId="152"/>
    <cellStyle name="Heading 4 3" xfId="153"/>
    <cellStyle name="Input" xfId="154" builtinId="20" customBuiltin="1"/>
    <cellStyle name="Input 2" xfId="155"/>
    <cellStyle name="Input 3" xfId="156"/>
    <cellStyle name="Linked Cell" xfId="157" builtinId="24" customBuiltin="1"/>
    <cellStyle name="Linked Cell 2" xfId="158"/>
    <cellStyle name="Linked Cell 3" xfId="159"/>
    <cellStyle name="Neutral" xfId="160" builtinId="28" customBuiltin="1"/>
    <cellStyle name="Neutral 2" xfId="161"/>
    <cellStyle name="Neutral 3" xfId="162"/>
    <cellStyle name="Normal" xfId="0" builtinId="0"/>
    <cellStyle name="Normal 2" xfId="163"/>
    <cellStyle name="Normal 2 2" xfId="164"/>
    <cellStyle name="Normal 2 3" xfId="165"/>
    <cellStyle name="Normal 3" xfId="166"/>
    <cellStyle name="Normal 3 2" xfId="167"/>
    <cellStyle name="Normal 3 3" xfId="168"/>
    <cellStyle name="Normal 3 4" xfId="169"/>
    <cellStyle name="Normal 3 5" xfId="170"/>
    <cellStyle name="Normal 4" xfId="171"/>
    <cellStyle name="Note 2" xfId="172"/>
    <cellStyle name="Note 2 2" xfId="173"/>
    <cellStyle name="Note 2 3" xfId="174"/>
    <cellStyle name="Note 2 4" xfId="175"/>
    <cellStyle name="Note 2 5" xfId="176"/>
    <cellStyle name="Note 3" xfId="177"/>
    <cellStyle name="Note 3 2" xfId="178"/>
    <cellStyle name="Note 4" xfId="179"/>
    <cellStyle name="Note 4 2" xfId="180"/>
    <cellStyle name="Note 4 3" xfId="181"/>
    <cellStyle name="Note 5" xfId="182"/>
    <cellStyle name="Output" xfId="183" builtinId="21" customBuiltin="1"/>
    <cellStyle name="Output 2" xfId="184"/>
    <cellStyle name="Output 3" xfId="185"/>
    <cellStyle name="Percent 2" xfId="186"/>
    <cellStyle name="Percent 2 2" xfId="187"/>
    <cellStyle name="Percent 3" xfId="188"/>
    <cellStyle name="Percent 3 2" xfId="189"/>
    <cellStyle name="Title" xfId="190" builtinId="15" customBuiltin="1"/>
    <cellStyle name="Title 2" xfId="191"/>
    <cellStyle name="Title 3" xfId="192"/>
    <cellStyle name="Total" xfId="193" builtinId="25" customBuiltin="1"/>
    <cellStyle name="Total 2" xfId="194"/>
    <cellStyle name="Total 2 2" xfId="195"/>
    <cellStyle name="Total 3" xfId="196"/>
    <cellStyle name="Warning Text" xfId="197" builtinId="11" customBuiltin="1"/>
    <cellStyle name="Warning Text 2" xfId="198"/>
    <cellStyle name="Warning Text 3" xfId="1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2409825</xdr:colOff>
      <xdr:row>13</xdr:row>
      <xdr:rowOff>85725</xdr:rowOff>
    </xdr:from>
    <xdr:ext cx="184731" cy="264560"/>
    <xdr:sp macro="" textlink="">
      <xdr:nvSpPr>
        <xdr:cNvPr id="2" name="TextBox 1"/>
        <xdr:cNvSpPr txBox="1"/>
      </xdr:nvSpPr>
      <xdr:spPr>
        <a:xfrm>
          <a:off x="2809875" y="90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xdr:col>
      <xdr:colOff>2409825</xdr:colOff>
      <xdr:row>12</xdr:row>
      <xdr:rowOff>85725</xdr:rowOff>
    </xdr:from>
    <xdr:ext cx="184731" cy="264560"/>
    <xdr:sp macro="" textlink="">
      <xdr:nvSpPr>
        <xdr:cNvPr id="3" name="TextBox 2"/>
        <xdr:cNvSpPr txBox="1"/>
      </xdr:nvSpPr>
      <xdr:spPr>
        <a:xfrm>
          <a:off x="2809875" y="90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twoCellAnchor>
    <xdr:from>
      <xdr:col>0</xdr:col>
      <xdr:colOff>0</xdr:colOff>
      <xdr:row>0</xdr:row>
      <xdr:rowOff>0</xdr:rowOff>
    </xdr:from>
    <xdr:to>
      <xdr:col>4</xdr:col>
      <xdr:colOff>1112412</xdr:colOff>
      <xdr:row>5</xdr:row>
      <xdr:rowOff>30726</xdr:rowOff>
    </xdr:to>
    <xdr:pic>
      <xdr:nvPicPr>
        <xdr:cNvPr id="4"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499146" cy="952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RANSFER\MSEXCEL\CFR_RET\MONTH\FIN_INST\FIMMMDD.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SD%20MGT%20REPORTS\2013\FIA%20Licensees\FISIS%20Reports-Mar%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M13"/>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5"/>
      <sheetName val="FI6"/>
      <sheetName val="FI 7"/>
      <sheetName val="FI 8"/>
      <sheetName val="Macro1"/>
    </sheetNames>
    <sheetDataSet>
      <sheetData sheetId="0"/>
      <sheetData sheetId="1">
        <row r="31">
          <cell r="B31" t="str">
            <v>FINANCIAL INSTITUTIONS SUPERVISORY DIVISION</v>
          </cell>
        </row>
      </sheetData>
      <sheetData sheetId="2">
        <row r="33">
          <cell r="A33" t="str">
            <v>FINANCIAL INSTITUTIONS SUPERVISORY DIVISION</v>
          </cell>
        </row>
      </sheetData>
      <sheetData sheetId="3"/>
      <sheetData sheetId="4">
        <row r="110">
          <cell r="A110" t="str">
            <v>Recover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5:M128"/>
  <sheetViews>
    <sheetView tabSelected="1" zoomScale="62" zoomScaleNormal="62" zoomScaleSheetLayoutView="85" workbookViewId="0">
      <selection activeCell="P54" sqref="P54"/>
    </sheetView>
  </sheetViews>
  <sheetFormatPr defaultColWidth="9" defaultRowHeight="15" x14ac:dyDescent="0.2"/>
  <cols>
    <col min="1" max="1" width="9" style="4"/>
    <col min="2" max="2" width="84.5703125" style="4" customWidth="1"/>
    <col min="3" max="3" width="23" style="4" customWidth="1"/>
    <col min="4" max="4" width="24.140625" style="4" customWidth="1"/>
    <col min="5" max="5" width="28.28515625" style="4" customWidth="1"/>
    <col min="6" max="6" width="27.7109375" style="4" customWidth="1"/>
    <col min="7" max="7" width="9" style="4" customWidth="1"/>
    <col min="8" max="192" width="9" style="4"/>
    <col min="193" max="193" width="65.7109375" style="4" customWidth="1"/>
    <col min="194" max="194" width="20" style="4" customWidth="1"/>
    <col min="195" max="195" width="19.5703125" style="4" customWidth="1"/>
    <col min="196" max="196" width="20.28515625" style="4" customWidth="1"/>
    <col min="197" max="197" width="20.42578125" style="4" customWidth="1"/>
    <col min="198" max="199" width="9" style="4" customWidth="1"/>
    <col min="200" max="200" width="8.140625" style="4" customWidth="1"/>
    <col min="201" max="16384" width="9" style="4"/>
  </cols>
  <sheetData>
    <row r="5" spans="1:7" ht="33" customHeight="1" x14ac:dyDescent="0.2"/>
    <row r="6" spans="1:7" ht="22.5" customHeight="1" x14ac:dyDescent="0.25">
      <c r="A6" s="43" t="s">
        <v>101</v>
      </c>
    </row>
    <row r="7" spans="1:7" ht="21" customHeight="1" x14ac:dyDescent="0.25">
      <c r="A7" s="44" t="s">
        <v>102</v>
      </c>
    </row>
    <row r="9" spans="1:7" ht="15.75" customHeight="1" x14ac:dyDescent="0.2"/>
    <row r="10" spans="1:7" ht="23.25" customHeight="1" x14ac:dyDescent="0.3">
      <c r="B10" s="45" t="s">
        <v>0</v>
      </c>
      <c r="C10" s="45"/>
      <c r="D10" s="45"/>
      <c r="E10" s="45"/>
      <c r="F10" s="45"/>
      <c r="G10" s="45"/>
    </row>
    <row r="11" spans="1:7" ht="18.95" customHeight="1" x14ac:dyDescent="0.3">
      <c r="B11" s="45" t="s">
        <v>68</v>
      </c>
      <c r="C11" s="45"/>
      <c r="D11" s="45"/>
      <c r="E11" s="45"/>
      <c r="F11" s="45"/>
      <c r="G11" s="45"/>
    </row>
    <row r="12" spans="1:7" ht="18.95" customHeight="1" x14ac:dyDescent="0.3">
      <c r="B12" s="45" t="s">
        <v>69</v>
      </c>
      <c r="C12" s="45"/>
      <c r="D12" s="45"/>
      <c r="E12" s="45"/>
      <c r="F12" s="45"/>
      <c r="G12" s="45"/>
    </row>
    <row r="13" spans="1:7" ht="18.95" customHeight="1" x14ac:dyDescent="0.3">
      <c r="B13" s="45" t="s">
        <v>70</v>
      </c>
      <c r="C13" s="45"/>
      <c r="D13" s="45"/>
      <c r="E13" s="45"/>
      <c r="F13" s="45"/>
      <c r="G13" s="45"/>
    </row>
    <row r="14" spans="1:7" ht="18.95" customHeight="1" x14ac:dyDescent="0.3">
      <c r="B14" s="45" t="s">
        <v>98</v>
      </c>
      <c r="C14" s="45"/>
      <c r="D14" s="45"/>
      <c r="E14" s="45"/>
      <c r="F14" s="45"/>
      <c r="G14" s="45"/>
    </row>
    <row r="15" spans="1:7" ht="15.75" customHeight="1" x14ac:dyDescent="0.2">
      <c r="B15" s="22"/>
      <c r="C15" s="22"/>
      <c r="D15" s="22"/>
      <c r="E15" s="22"/>
      <c r="F15" s="22"/>
    </row>
    <row r="16" spans="1:7" ht="19.5" customHeight="1" x14ac:dyDescent="0.25">
      <c r="B16" s="54" t="s">
        <v>71</v>
      </c>
      <c r="C16" s="54"/>
      <c r="D16" s="54"/>
      <c r="E16" s="42"/>
      <c r="F16" s="22"/>
    </row>
    <row r="17" spans="2:7" ht="19.5" customHeight="1" x14ac:dyDescent="0.25">
      <c r="B17" s="55" t="s">
        <v>67</v>
      </c>
      <c r="C17" s="55"/>
      <c r="D17" s="55"/>
      <c r="E17" s="55"/>
      <c r="F17" s="22"/>
    </row>
    <row r="18" spans="2:7" ht="19.5" customHeight="1" x14ac:dyDescent="0.25">
      <c r="B18" s="55" t="s">
        <v>72</v>
      </c>
      <c r="C18" s="55"/>
      <c r="D18" s="55"/>
      <c r="E18" s="55"/>
      <c r="F18" s="22"/>
    </row>
    <row r="19" spans="2:7" ht="19.5" customHeight="1" x14ac:dyDescent="0.25">
      <c r="B19" s="2" t="s">
        <v>73</v>
      </c>
      <c r="C19" s="34"/>
      <c r="D19" s="23"/>
      <c r="E19" s="23"/>
      <c r="F19" s="22"/>
    </row>
    <row r="20" spans="2:7" ht="15" customHeight="1" x14ac:dyDescent="0.2">
      <c r="B20" s="22"/>
      <c r="C20" s="22"/>
      <c r="D20" s="22"/>
      <c r="E20" s="22"/>
      <c r="F20" s="22"/>
    </row>
    <row r="21" spans="2:7" ht="23.25" customHeight="1" x14ac:dyDescent="0.25">
      <c r="B21" s="22"/>
      <c r="C21" s="53" t="s">
        <v>1</v>
      </c>
      <c r="D21" s="53"/>
      <c r="E21" s="53"/>
      <c r="F21" s="53"/>
      <c r="G21" s="53"/>
    </row>
    <row r="22" spans="2:7" ht="13.5" customHeight="1" x14ac:dyDescent="0.25">
      <c r="B22" s="22"/>
      <c r="C22" s="24"/>
      <c r="D22" s="24"/>
      <c r="E22" s="24"/>
      <c r="F22" s="24"/>
      <c r="G22" s="24"/>
    </row>
    <row r="23" spans="2:7" ht="25.5" customHeight="1" x14ac:dyDescent="0.25">
      <c r="B23" s="8"/>
      <c r="C23" s="1" t="s">
        <v>32</v>
      </c>
      <c r="D23" s="1" t="s">
        <v>33</v>
      </c>
      <c r="E23" s="1" t="s">
        <v>34</v>
      </c>
      <c r="F23" s="1" t="s">
        <v>2</v>
      </c>
    </row>
    <row r="24" spans="2:7" ht="17.25" customHeight="1" x14ac:dyDescent="0.25">
      <c r="B24" s="2" t="s">
        <v>3</v>
      </c>
      <c r="C24" s="3"/>
      <c r="D24" s="3"/>
      <c r="E24" s="3"/>
      <c r="F24" s="3"/>
    </row>
    <row r="25" spans="2:7" ht="21" customHeight="1" x14ac:dyDescent="0.25">
      <c r="B25" s="2" t="s">
        <v>4</v>
      </c>
      <c r="C25" s="3"/>
      <c r="D25" s="3"/>
      <c r="E25" s="3"/>
      <c r="F25" s="3"/>
    </row>
    <row r="26" spans="2:7" ht="23.25" customHeight="1" x14ac:dyDescent="0.25">
      <c r="B26" s="26" t="s">
        <v>35</v>
      </c>
      <c r="C26" s="33">
        <v>804472</v>
      </c>
      <c r="D26" s="33">
        <v>0</v>
      </c>
      <c r="E26" s="33">
        <v>295458</v>
      </c>
      <c r="F26" s="33">
        <f>SUM(C26:E26)</f>
        <v>1099930</v>
      </c>
    </row>
    <row r="27" spans="2:7" ht="19.5" customHeight="1" x14ac:dyDescent="0.25">
      <c r="B27" s="3" t="s">
        <v>36</v>
      </c>
      <c r="C27" s="33">
        <v>832592</v>
      </c>
      <c r="D27" s="33">
        <v>84271</v>
      </c>
      <c r="E27" s="33">
        <v>685603</v>
      </c>
      <c r="F27" s="33">
        <f t="shared" ref="F27:F29" si="0">SUM(C27:E27)</f>
        <v>1602466</v>
      </c>
    </row>
    <row r="28" spans="2:7" ht="19.5" customHeight="1" x14ac:dyDescent="0.25">
      <c r="B28" s="3" t="s">
        <v>37</v>
      </c>
      <c r="C28" s="33">
        <v>704588</v>
      </c>
      <c r="D28" s="33">
        <v>338436</v>
      </c>
      <c r="E28" s="33">
        <v>645306</v>
      </c>
      <c r="F28" s="33">
        <f t="shared" si="0"/>
        <v>1688330</v>
      </c>
    </row>
    <row r="29" spans="2:7" ht="20.25" customHeight="1" x14ac:dyDescent="0.25">
      <c r="B29" s="3" t="s">
        <v>38</v>
      </c>
      <c r="C29" s="33">
        <v>0</v>
      </c>
      <c r="D29" s="33">
        <v>0</v>
      </c>
      <c r="E29" s="33">
        <v>0</v>
      </c>
      <c r="F29" s="33">
        <f t="shared" si="0"/>
        <v>0</v>
      </c>
    </row>
    <row r="30" spans="2:7" ht="21" customHeight="1" x14ac:dyDescent="0.25">
      <c r="B30" s="3" t="s">
        <v>39</v>
      </c>
      <c r="C30" s="33">
        <v>2962034</v>
      </c>
      <c r="D30" s="33">
        <v>78796</v>
      </c>
      <c r="E30" s="33">
        <v>4552697</v>
      </c>
      <c r="F30" s="33">
        <v>7593527</v>
      </c>
    </row>
    <row r="31" spans="2:7" ht="23.25" customHeight="1" x14ac:dyDescent="0.25">
      <c r="B31" s="2" t="s">
        <v>5</v>
      </c>
      <c r="C31" s="16"/>
      <c r="D31" s="16"/>
      <c r="E31" s="16"/>
      <c r="F31" s="16"/>
    </row>
    <row r="32" spans="2:7" ht="18" customHeight="1" x14ac:dyDescent="0.25">
      <c r="B32" s="3" t="s">
        <v>40</v>
      </c>
      <c r="C32" s="16"/>
      <c r="D32" s="16"/>
      <c r="E32" s="16"/>
      <c r="F32" s="16"/>
    </row>
    <row r="33" spans="2:13" ht="19.5" customHeight="1" x14ac:dyDescent="0.25">
      <c r="B33" s="3" t="s">
        <v>6</v>
      </c>
      <c r="C33" s="33">
        <v>11501305</v>
      </c>
      <c r="D33" s="33">
        <v>0</v>
      </c>
      <c r="E33" s="33">
        <v>9516508</v>
      </c>
      <c r="F33" s="16">
        <f>SUM(C33:E33)</f>
        <v>21017813</v>
      </c>
    </row>
    <row r="34" spans="2:13" ht="19.5" customHeight="1" x14ac:dyDescent="0.25">
      <c r="B34" s="3" t="s">
        <v>7</v>
      </c>
      <c r="C34" s="33">
        <v>4937750</v>
      </c>
      <c r="D34" s="33">
        <v>0</v>
      </c>
      <c r="E34" s="33">
        <v>3724790</v>
      </c>
      <c r="F34" s="16">
        <f t="shared" ref="F34:F38" si="1">SUM(C34:E34)</f>
        <v>8662540</v>
      </c>
    </row>
    <row r="35" spans="2:13" ht="18.75" customHeight="1" x14ac:dyDescent="0.25">
      <c r="B35" s="3" t="s">
        <v>8</v>
      </c>
      <c r="C35" s="33">
        <v>21663937</v>
      </c>
      <c r="D35" s="33">
        <v>0</v>
      </c>
      <c r="E35" s="33">
        <v>4496813</v>
      </c>
      <c r="F35" s="16">
        <f t="shared" si="1"/>
        <v>26160750</v>
      </c>
    </row>
    <row r="36" spans="2:13" ht="24" customHeight="1" x14ac:dyDescent="0.25">
      <c r="B36" s="3" t="s">
        <v>9</v>
      </c>
      <c r="C36" s="33">
        <v>792287</v>
      </c>
      <c r="D36" s="33">
        <v>0</v>
      </c>
      <c r="E36" s="33">
        <v>154794</v>
      </c>
      <c r="F36" s="16">
        <f t="shared" si="1"/>
        <v>947081</v>
      </c>
    </row>
    <row r="37" spans="2:13" ht="19.5" customHeight="1" x14ac:dyDescent="0.25">
      <c r="B37" s="3" t="s">
        <v>84</v>
      </c>
      <c r="C37" s="33">
        <v>2519375</v>
      </c>
      <c r="D37" s="33">
        <v>0</v>
      </c>
      <c r="E37" s="33">
        <v>1979086</v>
      </c>
      <c r="F37" s="16">
        <f t="shared" si="1"/>
        <v>4498461</v>
      </c>
    </row>
    <row r="38" spans="2:13" ht="17.25" customHeight="1" x14ac:dyDescent="0.25">
      <c r="B38" s="3" t="s">
        <v>41</v>
      </c>
      <c r="C38" s="33">
        <v>6750888</v>
      </c>
      <c r="D38" s="33">
        <v>0</v>
      </c>
      <c r="E38" s="33">
        <v>3115360</v>
      </c>
      <c r="F38" s="16">
        <f t="shared" si="1"/>
        <v>9866248</v>
      </c>
    </row>
    <row r="39" spans="2:13" ht="21" customHeight="1" x14ac:dyDescent="0.25">
      <c r="B39" s="3" t="s">
        <v>42</v>
      </c>
      <c r="C39" s="16"/>
      <c r="D39" s="16">
        <v>0</v>
      </c>
      <c r="E39" s="16"/>
      <c r="F39" s="16"/>
    </row>
    <row r="40" spans="2:13" ht="19.5" customHeight="1" x14ac:dyDescent="0.25">
      <c r="B40" s="3" t="s">
        <v>43</v>
      </c>
      <c r="C40" s="33">
        <v>0</v>
      </c>
      <c r="D40" s="33">
        <v>0</v>
      </c>
      <c r="E40" s="33">
        <v>0</v>
      </c>
      <c r="F40" s="16">
        <f>SUM(C40:E40)</f>
        <v>0</v>
      </c>
    </row>
    <row r="41" spans="2:13" ht="20.25" customHeight="1" x14ac:dyDescent="0.25">
      <c r="B41" s="3" t="s">
        <v>44</v>
      </c>
      <c r="C41" s="33">
        <v>10991064</v>
      </c>
      <c r="D41" s="33">
        <v>350010</v>
      </c>
      <c r="E41" s="33">
        <v>16560545</v>
      </c>
      <c r="F41" s="16">
        <f>SUM(C41:E41)</f>
        <v>27901619</v>
      </c>
    </row>
    <row r="42" spans="2:13" ht="24" customHeight="1" x14ac:dyDescent="0.25">
      <c r="B42" s="2" t="s">
        <v>87</v>
      </c>
      <c r="C42" s="33">
        <v>51410213</v>
      </c>
      <c r="D42" s="33">
        <v>19634735</v>
      </c>
      <c r="E42" s="33">
        <v>28780252</v>
      </c>
      <c r="F42" s="16">
        <f t="shared" ref="F42:F46" si="2">SUM(C42:E42)</f>
        <v>99825200</v>
      </c>
    </row>
    <row r="43" spans="2:13" ht="23.25" customHeight="1" x14ac:dyDescent="0.25">
      <c r="B43" s="2" t="s">
        <v>86</v>
      </c>
      <c r="C43" s="33">
        <v>2577076</v>
      </c>
      <c r="D43" s="33">
        <v>150529</v>
      </c>
      <c r="E43" s="33">
        <v>1531845</v>
      </c>
      <c r="F43" s="16">
        <f t="shared" si="2"/>
        <v>4259450</v>
      </c>
    </row>
    <row r="44" spans="2:13" ht="21" customHeight="1" x14ac:dyDescent="0.25">
      <c r="B44" s="2" t="s">
        <v>45</v>
      </c>
      <c r="C44" s="33">
        <v>2581432</v>
      </c>
      <c r="D44" s="33">
        <v>26095</v>
      </c>
      <c r="E44" s="33">
        <v>1408527</v>
      </c>
      <c r="F44" s="16">
        <f t="shared" si="2"/>
        <v>4016054</v>
      </c>
    </row>
    <row r="45" spans="2:13" ht="22.5" customHeight="1" x14ac:dyDescent="0.25">
      <c r="B45" s="2" t="s">
        <v>46</v>
      </c>
      <c r="C45" s="33">
        <v>1407602</v>
      </c>
      <c r="D45" s="33">
        <v>10299</v>
      </c>
      <c r="E45" s="33">
        <v>2553469</v>
      </c>
      <c r="F45" s="16">
        <f t="shared" si="2"/>
        <v>3971370</v>
      </c>
    </row>
    <row r="46" spans="2:13" ht="25.5" customHeight="1" x14ac:dyDescent="0.3">
      <c r="B46" s="2" t="s">
        <v>88</v>
      </c>
      <c r="C46" s="33">
        <v>0</v>
      </c>
      <c r="D46" s="33">
        <v>0</v>
      </c>
      <c r="E46" s="33">
        <v>0</v>
      </c>
      <c r="F46" s="16">
        <f t="shared" si="2"/>
        <v>0</v>
      </c>
    </row>
    <row r="47" spans="2:13" s="8" customFormat="1" ht="25.5" customHeight="1" thickBot="1" x14ac:dyDescent="0.3">
      <c r="B47" s="2" t="s">
        <v>10</v>
      </c>
      <c r="C47" s="27">
        <f>SUM(C26:C46)</f>
        <v>122436615</v>
      </c>
      <c r="D47" s="27">
        <f>SUM(D26:D46)</f>
        <v>20673171</v>
      </c>
      <c r="E47" s="27">
        <f>SUM(E26:E46)</f>
        <v>80001053</v>
      </c>
      <c r="F47" s="27">
        <f>SUM(F26:F46)</f>
        <v>223110839</v>
      </c>
    </row>
    <row r="48" spans="2:13" ht="19.5" customHeight="1" thickTop="1" x14ac:dyDescent="0.25">
      <c r="B48" s="2"/>
      <c r="C48" s="28"/>
      <c r="D48" s="28"/>
      <c r="E48" s="28"/>
      <c r="F48" s="28"/>
      <c r="H48" s="8"/>
      <c r="I48" s="8"/>
      <c r="J48" s="8"/>
      <c r="K48" s="8"/>
      <c r="L48" s="8"/>
      <c r="M48" s="8"/>
    </row>
    <row r="49" spans="2:6" ht="17.25" customHeight="1" x14ac:dyDescent="0.25">
      <c r="B49" s="2" t="s">
        <v>11</v>
      </c>
      <c r="C49" s="3"/>
      <c r="D49" s="3"/>
      <c r="E49" s="3"/>
      <c r="F49" s="3"/>
    </row>
    <row r="50" spans="2:6" ht="18.75" customHeight="1" x14ac:dyDescent="0.25">
      <c r="B50" s="2" t="s">
        <v>47</v>
      </c>
      <c r="C50" s="15">
        <v>83462131</v>
      </c>
      <c r="D50" s="15">
        <v>8386028</v>
      </c>
      <c r="E50" s="15">
        <v>55546562</v>
      </c>
      <c r="F50" s="16">
        <f>SUM(C50:E50)</f>
        <v>147394721</v>
      </c>
    </row>
    <row r="51" spans="2:6" ht="18" x14ac:dyDescent="0.25">
      <c r="B51" s="2" t="s">
        <v>12</v>
      </c>
      <c r="C51" s="3"/>
      <c r="D51" s="3"/>
      <c r="E51" s="3"/>
      <c r="F51" s="16"/>
    </row>
    <row r="52" spans="2:6" ht="18" x14ac:dyDescent="0.25">
      <c r="B52" s="3" t="s">
        <v>13</v>
      </c>
      <c r="C52" s="15">
        <v>0</v>
      </c>
      <c r="D52" s="15">
        <v>0</v>
      </c>
      <c r="E52" s="15">
        <v>0</v>
      </c>
      <c r="F52" s="16">
        <f>SUM(C52:E52)</f>
        <v>0</v>
      </c>
    </row>
    <row r="53" spans="2:6" ht="19.5" customHeight="1" x14ac:dyDescent="0.25">
      <c r="B53" s="3" t="s">
        <v>28</v>
      </c>
      <c r="C53" s="15">
        <v>128762</v>
      </c>
      <c r="D53" s="15">
        <v>600000</v>
      </c>
      <c r="E53" s="15">
        <v>587</v>
      </c>
      <c r="F53" s="16">
        <f>SUM(C53:E53)</f>
        <v>729349</v>
      </c>
    </row>
    <row r="54" spans="2:6" ht="21" customHeight="1" x14ac:dyDescent="0.25">
      <c r="B54" s="3" t="s">
        <v>14</v>
      </c>
      <c r="C54" s="15">
        <v>12525931</v>
      </c>
      <c r="D54" s="15">
        <v>3482846</v>
      </c>
      <c r="E54" s="15">
        <v>8709735</v>
      </c>
      <c r="F54" s="16">
        <f t="shared" ref="F54:F57" si="3">SUM(C54:E54)</f>
        <v>24718512</v>
      </c>
    </row>
    <row r="55" spans="2:6" ht="20.25" customHeight="1" x14ac:dyDescent="0.25">
      <c r="B55" s="3" t="s">
        <v>15</v>
      </c>
      <c r="C55" s="15">
        <v>0</v>
      </c>
      <c r="D55" s="15">
        <v>1006671</v>
      </c>
      <c r="E55" s="15">
        <v>9339</v>
      </c>
      <c r="F55" s="16">
        <f t="shared" si="3"/>
        <v>1016010</v>
      </c>
    </row>
    <row r="56" spans="2:6" ht="18" customHeight="1" x14ac:dyDescent="0.25">
      <c r="B56" s="3" t="s">
        <v>48</v>
      </c>
      <c r="C56" s="15">
        <v>104625</v>
      </c>
      <c r="D56" s="15">
        <v>0</v>
      </c>
      <c r="E56" s="15">
        <v>151341</v>
      </c>
      <c r="F56" s="16">
        <f t="shared" si="3"/>
        <v>255966</v>
      </c>
    </row>
    <row r="57" spans="2:6" ht="20.25" customHeight="1" x14ac:dyDescent="0.25">
      <c r="B57" s="3" t="s">
        <v>16</v>
      </c>
      <c r="C57" s="15">
        <v>5200903</v>
      </c>
      <c r="D57" s="15">
        <v>0</v>
      </c>
      <c r="E57" s="15">
        <v>1808198</v>
      </c>
      <c r="F57" s="16">
        <f t="shared" si="3"/>
        <v>7009101</v>
      </c>
    </row>
    <row r="58" spans="2:6" ht="16.5" customHeight="1" x14ac:dyDescent="0.25">
      <c r="B58" s="2" t="s">
        <v>17</v>
      </c>
      <c r="C58" s="16"/>
      <c r="D58" s="16"/>
      <c r="E58" s="16"/>
      <c r="F58" s="16"/>
    </row>
    <row r="59" spans="2:6" ht="19.5" customHeight="1" x14ac:dyDescent="0.25">
      <c r="B59" s="3" t="s">
        <v>49</v>
      </c>
      <c r="C59" s="15">
        <v>298336</v>
      </c>
      <c r="D59" s="15">
        <v>38506</v>
      </c>
      <c r="E59" s="15">
        <v>379550</v>
      </c>
      <c r="F59" s="16">
        <f>SUM(C59:E59)</f>
        <v>716392</v>
      </c>
    </row>
    <row r="60" spans="2:6" ht="18.75" customHeight="1" x14ac:dyDescent="0.25">
      <c r="B60" s="3" t="s">
        <v>50</v>
      </c>
      <c r="C60" s="15">
        <v>699995</v>
      </c>
      <c r="D60" s="15">
        <v>51811</v>
      </c>
      <c r="E60" s="15">
        <v>161335</v>
      </c>
      <c r="F60" s="16">
        <f t="shared" ref="F60:F61" si="4">SUM(C60:E60)</f>
        <v>913141</v>
      </c>
    </row>
    <row r="61" spans="2:6" ht="19.5" customHeight="1" x14ac:dyDescent="0.25">
      <c r="B61" s="3" t="s">
        <v>51</v>
      </c>
      <c r="C61" s="15">
        <v>1715145</v>
      </c>
      <c r="D61" s="15">
        <v>89230</v>
      </c>
      <c r="E61" s="15">
        <v>1680284</v>
      </c>
      <c r="F61" s="16">
        <f t="shared" si="4"/>
        <v>3484659</v>
      </c>
    </row>
    <row r="62" spans="2:6" ht="21" customHeight="1" x14ac:dyDescent="0.3">
      <c r="B62" s="2" t="s">
        <v>89</v>
      </c>
      <c r="C62" s="15">
        <v>0</v>
      </c>
      <c r="D62" s="15">
        <v>0</v>
      </c>
      <c r="E62" s="15">
        <v>0</v>
      </c>
      <c r="F62" s="16">
        <v>0</v>
      </c>
    </row>
    <row r="63" spans="2:6" ht="23.25" customHeight="1" thickBot="1" x14ac:dyDescent="0.3">
      <c r="B63" s="2" t="s">
        <v>18</v>
      </c>
      <c r="C63" s="27">
        <f>SUM(C50:C62)</f>
        <v>104135828</v>
      </c>
      <c r="D63" s="27">
        <f>SUM(D50:D62)</f>
        <v>13655092</v>
      </c>
      <c r="E63" s="27">
        <f>SUM(E50:E62)</f>
        <v>68446931</v>
      </c>
      <c r="F63" s="27">
        <f>SUM(F50:F62)</f>
        <v>186237851</v>
      </c>
    </row>
    <row r="64" spans="2:6" ht="18" customHeight="1" thickTop="1" x14ac:dyDescent="0.25">
      <c r="B64" s="3"/>
      <c r="C64" s="3"/>
      <c r="D64" s="3"/>
      <c r="E64" s="3"/>
      <c r="F64" s="3"/>
    </row>
    <row r="65" spans="2:6" ht="18" customHeight="1" x14ac:dyDescent="0.25">
      <c r="B65" s="2" t="s">
        <v>92</v>
      </c>
      <c r="C65" s="29">
        <f>C47-C63</f>
        <v>18300787</v>
      </c>
      <c r="D65" s="29">
        <f>D47-D63</f>
        <v>7018079</v>
      </c>
      <c r="E65" s="29">
        <f>E47-E63</f>
        <v>11554122</v>
      </c>
      <c r="F65" s="29">
        <f>F47-F63</f>
        <v>36872988</v>
      </c>
    </row>
    <row r="66" spans="2:6" ht="13.5" customHeight="1" x14ac:dyDescent="0.25">
      <c r="B66" s="3"/>
      <c r="C66" s="3"/>
      <c r="D66" s="3"/>
      <c r="E66" s="3"/>
      <c r="F66" s="3"/>
    </row>
    <row r="67" spans="2:6" ht="18" x14ac:dyDescent="0.25">
      <c r="B67" s="2" t="s">
        <v>19</v>
      </c>
      <c r="C67" s="3"/>
      <c r="D67" s="3"/>
      <c r="E67" s="3"/>
      <c r="F67" s="3"/>
    </row>
    <row r="68" spans="2:6" ht="16.5" customHeight="1" x14ac:dyDescent="0.25">
      <c r="B68" s="3" t="s">
        <v>52</v>
      </c>
      <c r="C68" s="16">
        <v>6940000</v>
      </c>
      <c r="D68" s="16">
        <v>0</v>
      </c>
      <c r="E68" s="16">
        <v>6445465</v>
      </c>
      <c r="F68" s="16">
        <v>13385465</v>
      </c>
    </row>
    <row r="69" spans="2:6" ht="20.25" customHeight="1" x14ac:dyDescent="0.25">
      <c r="B69" s="3" t="s">
        <v>53</v>
      </c>
      <c r="C69" s="16">
        <v>0</v>
      </c>
      <c r="D69" s="16">
        <v>0</v>
      </c>
      <c r="E69" s="16">
        <v>2581887</v>
      </c>
      <c r="F69" s="16">
        <v>2581887</v>
      </c>
    </row>
    <row r="70" spans="2:6" ht="18.75" customHeight="1" x14ac:dyDescent="0.25">
      <c r="B70" s="3" t="s">
        <v>54</v>
      </c>
      <c r="C70" s="16">
        <v>0</v>
      </c>
      <c r="D70" s="16">
        <v>70000</v>
      </c>
      <c r="E70" s="16">
        <v>0</v>
      </c>
      <c r="F70" s="16">
        <v>70000</v>
      </c>
    </row>
    <row r="71" spans="2:6" ht="21.75" customHeight="1" x14ac:dyDescent="0.25">
      <c r="B71" s="2" t="s">
        <v>20</v>
      </c>
      <c r="C71" s="16"/>
      <c r="D71" s="16"/>
      <c r="E71" s="16"/>
      <c r="F71" s="3"/>
    </row>
    <row r="72" spans="2:6" ht="18.75" customHeight="1" x14ac:dyDescent="0.25">
      <c r="B72" s="3" t="s">
        <v>55</v>
      </c>
      <c r="C72" s="16">
        <v>7600000</v>
      </c>
      <c r="D72" s="16">
        <v>229250</v>
      </c>
      <c r="E72" s="16">
        <v>747435</v>
      </c>
      <c r="F72" s="16">
        <v>8576685</v>
      </c>
    </row>
    <row r="73" spans="2:6" ht="18.75" customHeight="1" x14ac:dyDescent="0.25">
      <c r="B73" s="3" t="s">
        <v>56</v>
      </c>
      <c r="C73" s="16">
        <v>0</v>
      </c>
      <c r="D73" s="16">
        <v>3650750</v>
      </c>
      <c r="E73" s="16">
        <v>103986</v>
      </c>
      <c r="F73" s="16">
        <v>3754736</v>
      </c>
    </row>
    <row r="74" spans="2:6" ht="20.25" customHeight="1" x14ac:dyDescent="0.25">
      <c r="B74" s="3" t="s">
        <v>85</v>
      </c>
      <c r="C74" s="32">
        <v>50956</v>
      </c>
      <c r="D74" s="33">
        <v>0</v>
      </c>
      <c r="E74" s="33">
        <v>57351</v>
      </c>
      <c r="F74" s="16">
        <v>108307</v>
      </c>
    </row>
    <row r="75" spans="2:6" ht="19.5" customHeight="1" x14ac:dyDescent="0.25">
      <c r="B75" s="3" t="s">
        <v>90</v>
      </c>
      <c r="C75" s="16">
        <v>0</v>
      </c>
      <c r="D75" s="16">
        <v>0</v>
      </c>
      <c r="E75" s="16">
        <v>0</v>
      </c>
      <c r="F75" s="16">
        <f t="shared" ref="F75:F76" si="5">SUM(C75:E75)</f>
        <v>0</v>
      </c>
    </row>
    <row r="76" spans="2:6" ht="18" customHeight="1" x14ac:dyDescent="0.25">
      <c r="B76" s="3" t="s">
        <v>91</v>
      </c>
      <c r="C76" s="16">
        <v>1243433</v>
      </c>
      <c r="D76" s="16">
        <v>332135</v>
      </c>
      <c r="E76" s="16">
        <v>1294489</v>
      </c>
      <c r="F76" s="16">
        <f t="shared" si="5"/>
        <v>2870057</v>
      </c>
    </row>
    <row r="77" spans="2:6" ht="18.75" customHeight="1" x14ac:dyDescent="0.25">
      <c r="B77" s="3" t="s">
        <v>99</v>
      </c>
      <c r="C77" s="33">
        <v>2181466</v>
      </c>
      <c r="D77" s="33">
        <v>2127037</v>
      </c>
      <c r="E77" s="33">
        <v>0</v>
      </c>
      <c r="F77" s="16">
        <v>4308503</v>
      </c>
    </row>
    <row r="78" spans="2:6" ht="18.75" customHeight="1" x14ac:dyDescent="0.25">
      <c r="B78" s="3" t="s">
        <v>100</v>
      </c>
      <c r="C78" s="33">
        <v>284932</v>
      </c>
      <c r="D78" s="33">
        <v>608907</v>
      </c>
      <c r="E78" s="33">
        <v>323509</v>
      </c>
      <c r="F78" s="16">
        <v>1217348</v>
      </c>
    </row>
    <row r="79" spans="2:6" s="8" customFormat="1" ht="25.5" customHeight="1" thickBot="1" x14ac:dyDescent="0.3">
      <c r="B79" s="2" t="s">
        <v>21</v>
      </c>
      <c r="C79" s="27">
        <f>SUM(C68:C78)</f>
        <v>18300787</v>
      </c>
      <c r="D79" s="27">
        <f>SUM(D68:D78)</f>
        <v>7018079</v>
      </c>
      <c r="E79" s="27">
        <f>SUM(E68:E78)</f>
        <v>11554122</v>
      </c>
      <c r="F79" s="27">
        <f>SUM(F68:F78)</f>
        <v>36872988</v>
      </c>
    </row>
    <row r="80" spans="2:6" ht="10.5" customHeight="1" thickTop="1" x14ac:dyDescent="0.25">
      <c r="B80" s="2"/>
      <c r="C80" s="28"/>
      <c r="D80" s="28"/>
      <c r="E80" s="28"/>
      <c r="F80" s="28"/>
    </row>
    <row r="81" spans="2:6" ht="24" customHeight="1" x14ac:dyDescent="0.25">
      <c r="B81" s="2" t="s">
        <v>57</v>
      </c>
      <c r="C81" s="3"/>
      <c r="D81" s="3"/>
      <c r="E81" s="3"/>
      <c r="F81" s="3"/>
    </row>
    <row r="82" spans="2:6" ht="24" customHeight="1" x14ac:dyDescent="0.25">
      <c r="B82" s="3" t="s">
        <v>22</v>
      </c>
      <c r="C82" s="33">
        <v>3206293</v>
      </c>
      <c r="D82" s="33">
        <v>0</v>
      </c>
      <c r="E82" s="33">
        <v>1822078</v>
      </c>
      <c r="F82" s="16">
        <f>SUM(C82:E82)</f>
        <v>5028371</v>
      </c>
    </row>
    <row r="83" spans="2:6" ht="20.25" customHeight="1" x14ac:dyDescent="0.25">
      <c r="B83" s="3" t="s">
        <v>58</v>
      </c>
      <c r="C83" s="3"/>
      <c r="D83" s="3"/>
      <c r="E83" s="3"/>
      <c r="F83" s="16"/>
    </row>
    <row r="84" spans="2:6" ht="20.25" customHeight="1" x14ac:dyDescent="0.25">
      <c r="B84" s="3" t="s">
        <v>59</v>
      </c>
      <c r="C84" s="41">
        <v>48672846</v>
      </c>
      <c r="D84" s="41">
        <v>19737750</v>
      </c>
      <c r="E84" s="41">
        <v>27246954</v>
      </c>
      <c r="F84" s="16">
        <f>SUM(C84:E84)</f>
        <v>95657550</v>
      </c>
    </row>
    <row r="85" spans="2:6" ht="19.5" customHeight="1" x14ac:dyDescent="0.25">
      <c r="B85" s="3" t="s">
        <v>60</v>
      </c>
      <c r="C85" s="41">
        <v>342515</v>
      </c>
      <c r="D85" s="41">
        <v>0</v>
      </c>
      <c r="E85" s="41">
        <v>593181</v>
      </c>
      <c r="F85" s="16">
        <f t="shared" ref="F85:F93" si="6">SUM(C85:E85)</f>
        <v>935696</v>
      </c>
    </row>
    <row r="86" spans="2:6" ht="18.75" customHeight="1" x14ac:dyDescent="0.25">
      <c r="B86" s="3" t="s">
        <v>23</v>
      </c>
      <c r="C86" s="41">
        <v>36493795</v>
      </c>
      <c r="D86" s="41">
        <v>111110</v>
      </c>
      <c r="E86" s="41">
        <v>25181821</v>
      </c>
      <c r="F86" s="16">
        <f t="shared" si="6"/>
        <v>61786726</v>
      </c>
    </row>
    <row r="87" spans="2:6" ht="20.25" customHeight="1" x14ac:dyDescent="0.25">
      <c r="B87" s="3" t="s">
        <v>61</v>
      </c>
      <c r="C87" s="41">
        <v>0</v>
      </c>
      <c r="D87" s="41">
        <v>0</v>
      </c>
      <c r="E87" s="41">
        <v>0</v>
      </c>
      <c r="F87" s="16">
        <f t="shared" si="6"/>
        <v>0</v>
      </c>
    </row>
    <row r="88" spans="2:6" ht="22.5" customHeight="1" x14ac:dyDescent="0.25">
      <c r="B88" s="3" t="s">
        <v>62</v>
      </c>
      <c r="C88" s="16">
        <v>0</v>
      </c>
      <c r="D88" s="16">
        <v>0</v>
      </c>
      <c r="E88" s="16">
        <v>0</v>
      </c>
      <c r="F88" s="16">
        <f t="shared" si="6"/>
        <v>0</v>
      </c>
    </row>
    <row r="89" spans="2:6" ht="20.25" customHeight="1" x14ac:dyDescent="0.25">
      <c r="B89" s="3" t="s">
        <v>63</v>
      </c>
      <c r="C89" s="41">
        <v>1198394</v>
      </c>
      <c r="D89" s="41">
        <v>0</v>
      </c>
      <c r="E89" s="41">
        <v>1593026</v>
      </c>
      <c r="F89" s="16">
        <f t="shared" si="6"/>
        <v>2791420</v>
      </c>
    </row>
    <row r="90" spans="2:6" ht="18.75" customHeight="1" x14ac:dyDescent="0.25">
      <c r="B90" s="3" t="s">
        <v>24</v>
      </c>
      <c r="C90" s="41">
        <v>1114653</v>
      </c>
      <c r="D90" s="41">
        <v>232952</v>
      </c>
      <c r="E90" s="41">
        <v>253352</v>
      </c>
      <c r="F90" s="16">
        <f t="shared" si="6"/>
        <v>1600957</v>
      </c>
    </row>
    <row r="91" spans="2:6" ht="19.5" customHeight="1" x14ac:dyDescent="0.25">
      <c r="B91" s="3" t="s">
        <v>25</v>
      </c>
      <c r="C91" s="41">
        <v>412957</v>
      </c>
      <c r="D91" s="41">
        <v>688446</v>
      </c>
      <c r="E91" s="41">
        <v>964996</v>
      </c>
      <c r="F91" s="16">
        <f t="shared" si="6"/>
        <v>2066399</v>
      </c>
    </row>
    <row r="92" spans="2:6" ht="20.25" customHeight="1" x14ac:dyDescent="0.25">
      <c r="B92" s="3" t="s">
        <v>29</v>
      </c>
      <c r="C92" s="41">
        <v>1668652</v>
      </c>
      <c r="D92" s="41">
        <v>12837</v>
      </c>
      <c r="E92" s="41">
        <v>322424</v>
      </c>
      <c r="F92" s="16">
        <f t="shared" si="6"/>
        <v>2003913</v>
      </c>
    </row>
    <row r="93" spans="2:6" ht="19.5" customHeight="1" x14ac:dyDescent="0.25">
      <c r="B93" s="3" t="s">
        <v>26</v>
      </c>
      <c r="C93" s="41">
        <v>41264</v>
      </c>
      <c r="D93" s="41">
        <v>1670000</v>
      </c>
      <c r="E93" s="41">
        <v>157797</v>
      </c>
      <c r="F93" s="16">
        <f t="shared" si="6"/>
        <v>1869061</v>
      </c>
    </row>
    <row r="94" spans="2:6" ht="20.25" customHeight="1" x14ac:dyDescent="0.25">
      <c r="B94" s="3" t="s">
        <v>27</v>
      </c>
      <c r="C94" s="33"/>
      <c r="D94" s="33"/>
      <c r="E94" s="33"/>
      <c r="F94" s="16"/>
    </row>
    <row r="95" spans="2:6" ht="19.5" customHeight="1" x14ac:dyDescent="0.25">
      <c r="B95" s="3" t="s">
        <v>30</v>
      </c>
      <c r="C95" s="33">
        <v>1265526</v>
      </c>
      <c r="D95" s="33">
        <v>191500</v>
      </c>
      <c r="E95" s="33">
        <v>179419</v>
      </c>
      <c r="F95" s="16">
        <f>SUM(C95:E95)</f>
        <v>1636445</v>
      </c>
    </row>
    <row r="96" spans="2:6" ht="19.5" customHeight="1" x14ac:dyDescent="0.25">
      <c r="B96" s="3" t="s">
        <v>31</v>
      </c>
      <c r="C96" s="33">
        <v>1229210</v>
      </c>
      <c r="D96" s="33">
        <v>332135</v>
      </c>
      <c r="E96" s="33">
        <v>1284489</v>
      </c>
      <c r="F96" s="16">
        <f t="shared" ref="F96:F97" si="7">SUM(C96:E96)</f>
        <v>2845834</v>
      </c>
    </row>
    <row r="97" spans="2:7" ht="19.5" customHeight="1" x14ac:dyDescent="0.25">
      <c r="B97" s="3" t="s">
        <v>64</v>
      </c>
      <c r="C97" s="33">
        <v>107738</v>
      </c>
      <c r="D97" s="33">
        <v>0</v>
      </c>
      <c r="E97" s="33">
        <v>4849</v>
      </c>
      <c r="F97" s="16">
        <f t="shared" si="7"/>
        <v>112587</v>
      </c>
    </row>
    <row r="98" spans="2:7" ht="15" customHeight="1" x14ac:dyDescent="0.25">
      <c r="B98" s="3"/>
      <c r="C98" s="3"/>
      <c r="D98" s="3"/>
      <c r="E98" s="16"/>
      <c r="F98" s="3"/>
    </row>
    <row r="99" spans="2:7" ht="15" customHeight="1" x14ac:dyDescent="0.2">
      <c r="B99" s="8"/>
      <c r="C99" s="8"/>
      <c r="D99" s="8"/>
      <c r="E99" s="19"/>
      <c r="F99" s="8"/>
    </row>
    <row r="100" spans="2:7" ht="15" customHeight="1" x14ac:dyDescent="0.2">
      <c r="B100" s="8"/>
      <c r="C100" s="8"/>
      <c r="D100" s="8"/>
      <c r="E100" s="19"/>
      <c r="F100" s="8"/>
    </row>
    <row r="101" spans="2:7" ht="15" customHeight="1" x14ac:dyDescent="0.2">
      <c r="B101" s="8"/>
      <c r="C101" s="8"/>
      <c r="D101" s="8"/>
      <c r="E101" s="19"/>
      <c r="F101" s="8"/>
    </row>
    <row r="102" spans="2:7" ht="32.25" customHeight="1" x14ac:dyDescent="0.3">
      <c r="B102" s="47" t="s">
        <v>74</v>
      </c>
      <c r="C102" s="47"/>
      <c r="D102" s="47"/>
      <c r="E102" s="47"/>
      <c r="F102" s="47"/>
      <c r="G102" s="47"/>
    </row>
    <row r="103" spans="2:7" ht="32.25" customHeight="1" x14ac:dyDescent="0.3">
      <c r="B103" s="47" t="s">
        <v>98</v>
      </c>
      <c r="C103" s="47"/>
      <c r="D103" s="47"/>
      <c r="E103" s="47"/>
      <c r="F103" s="47"/>
      <c r="G103" s="47"/>
    </row>
    <row r="104" spans="2:7" ht="15" customHeight="1" x14ac:dyDescent="0.2">
      <c r="C104" s="17"/>
      <c r="D104" s="17"/>
      <c r="E104" s="17"/>
    </row>
    <row r="105" spans="2:7" ht="30" customHeight="1" x14ac:dyDescent="0.3">
      <c r="B105" s="40" t="s">
        <v>75</v>
      </c>
      <c r="C105" s="17"/>
      <c r="D105" s="17"/>
      <c r="E105" s="17"/>
      <c r="F105" s="14" t="s">
        <v>66</v>
      </c>
      <c r="G105" s="17"/>
    </row>
    <row r="106" spans="2:7" ht="15" customHeight="1" x14ac:dyDescent="0.2">
      <c r="C106" s="17"/>
      <c r="D106" s="17"/>
      <c r="E106" s="17"/>
      <c r="F106" s="17"/>
      <c r="G106" s="17"/>
    </row>
    <row r="107" spans="2:7" ht="15" customHeight="1" x14ac:dyDescent="0.25">
      <c r="B107" s="2"/>
      <c r="C107" s="2"/>
      <c r="D107" s="12"/>
      <c r="E107" s="12"/>
      <c r="F107" s="11"/>
    </row>
    <row r="108" spans="2:7" ht="34.5" customHeight="1" x14ac:dyDescent="0.3">
      <c r="B108" s="31" t="s">
        <v>76</v>
      </c>
      <c r="C108" s="9" t="s">
        <v>77</v>
      </c>
      <c r="D108" s="25"/>
      <c r="E108" s="25"/>
      <c r="F108" s="38">
        <v>37711</v>
      </c>
    </row>
    <row r="109" spans="2:7" ht="15" customHeight="1" x14ac:dyDescent="0.3">
      <c r="B109" s="9"/>
      <c r="C109" s="9"/>
      <c r="D109" s="7"/>
      <c r="E109" s="6"/>
      <c r="F109" s="38"/>
    </row>
    <row r="110" spans="2:7" ht="33.75" customHeight="1" x14ac:dyDescent="0.3">
      <c r="B110" s="31" t="s">
        <v>78</v>
      </c>
      <c r="C110" s="9" t="s">
        <v>79</v>
      </c>
      <c r="D110" s="7"/>
      <c r="E110" s="6"/>
      <c r="F110" s="38">
        <v>37925</v>
      </c>
    </row>
    <row r="111" spans="2:7" ht="15" customHeight="1" x14ac:dyDescent="0.3">
      <c r="B111" s="9"/>
      <c r="C111" s="9"/>
      <c r="D111" s="7"/>
      <c r="E111" s="6"/>
      <c r="F111" s="7"/>
    </row>
    <row r="112" spans="2:7" ht="32.25" customHeight="1" x14ac:dyDescent="0.3">
      <c r="B112" s="31" t="s">
        <v>80</v>
      </c>
      <c r="C112" s="9" t="s">
        <v>81</v>
      </c>
      <c r="D112" s="7"/>
      <c r="E112" s="6"/>
      <c r="F112" s="38">
        <v>40178</v>
      </c>
    </row>
    <row r="113" spans="1:7" ht="15" customHeight="1" x14ac:dyDescent="0.3">
      <c r="B113" s="5"/>
      <c r="C113" s="39"/>
      <c r="D113" s="39"/>
      <c r="E113" s="39"/>
      <c r="F113" s="39"/>
      <c r="G113" s="19"/>
    </row>
    <row r="114" spans="1:7" ht="15" customHeight="1" x14ac:dyDescent="0.3">
      <c r="B114" s="5"/>
      <c r="C114" s="39"/>
      <c r="D114" s="39"/>
      <c r="E114" s="39"/>
      <c r="F114" s="39"/>
      <c r="G114" s="19"/>
    </row>
    <row r="115" spans="1:7" ht="18.75" customHeight="1" x14ac:dyDescent="0.3">
      <c r="B115" s="10" t="s">
        <v>65</v>
      </c>
      <c r="C115" s="39"/>
      <c r="D115" s="39"/>
      <c r="E115" s="39"/>
      <c r="F115" s="39"/>
      <c r="G115" s="19"/>
    </row>
    <row r="116" spans="1:7" ht="15" customHeight="1" x14ac:dyDescent="0.2">
      <c r="C116" s="17"/>
      <c r="D116" s="17"/>
      <c r="E116" s="17"/>
      <c r="F116" s="17"/>
      <c r="G116" s="19"/>
    </row>
    <row r="117" spans="1:7" ht="18.75" customHeight="1" x14ac:dyDescent="0.3">
      <c r="A117" s="23">
        <v>1</v>
      </c>
      <c r="B117" s="35" t="s">
        <v>82</v>
      </c>
      <c r="C117" s="7"/>
      <c r="D117" s="7"/>
      <c r="E117" s="7"/>
      <c r="F117" s="7"/>
      <c r="G117" s="19"/>
    </row>
    <row r="118" spans="1:7" ht="25.5" customHeight="1" x14ac:dyDescent="0.3">
      <c r="A118" s="13"/>
      <c r="B118" s="9" t="s">
        <v>83</v>
      </c>
      <c r="C118" s="7"/>
      <c r="D118" s="7"/>
      <c r="E118" s="7"/>
      <c r="F118" s="7"/>
    </row>
    <row r="119" spans="1:7" ht="15" customHeight="1" x14ac:dyDescent="0.3">
      <c r="B119" s="36"/>
      <c r="C119" s="5"/>
      <c r="D119" s="5"/>
      <c r="E119" s="5"/>
      <c r="F119" s="5"/>
      <c r="G119" s="18"/>
    </row>
    <row r="120" spans="1:7" ht="39" customHeight="1" x14ac:dyDescent="0.3">
      <c r="A120" s="30">
        <v>2</v>
      </c>
      <c r="B120" s="48" t="s">
        <v>95</v>
      </c>
      <c r="C120" s="48"/>
      <c r="D120" s="48"/>
      <c r="E120" s="48"/>
      <c r="F120" s="48"/>
    </row>
    <row r="121" spans="1:7" ht="15" customHeight="1" x14ac:dyDescent="0.3">
      <c r="B121" s="5"/>
      <c r="C121" s="5"/>
      <c r="D121" s="5"/>
      <c r="E121" s="5"/>
      <c r="F121" s="5"/>
    </row>
    <row r="122" spans="1:7" ht="20.25" customHeight="1" x14ac:dyDescent="0.3">
      <c r="A122" s="23">
        <v>3</v>
      </c>
      <c r="B122" s="37" t="s">
        <v>94</v>
      </c>
      <c r="C122" s="25"/>
      <c r="D122" s="25"/>
      <c r="E122" s="25"/>
      <c r="F122" s="25"/>
    </row>
    <row r="123" spans="1:7" ht="15" customHeight="1" x14ac:dyDescent="0.3">
      <c r="B123" s="5"/>
      <c r="C123" s="5"/>
      <c r="D123" s="5"/>
      <c r="E123" s="5"/>
      <c r="F123" s="5"/>
    </row>
    <row r="124" spans="1:7" ht="45" customHeight="1" x14ac:dyDescent="0.3">
      <c r="A124" s="23">
        <v>4</v>
      </c>
      <c r="B124" s="49" t="s">
        <v>93</v>
      </c>
      <c r="C124" s="50"/>
      <c r="D124" s="50"/>
      <c r="E124" s="50"/>
      <c r="F124" s="50"/>
    </row>
    <row r="125" spans="1:7" ht="21" customHeight="1" x14ac:dyDescent="0.3">
      <c r="B125" s="5"/>
      <c r="C125" s="5"/>
      <c r="D125" s="5"/>
      <c r="E125" s="5"/>
      <c r="F125" s="5"/>
    </row>
    <row r="126" spans="1:7" ht="39" customHeight="1" x14ac:dyDescent="0.3">
      <c r="A126" s="30">
        <v>5</v>
      </c>
      <c r="B126" s="51" t="s">
        <v>96</v>
      </c>
      <c r="C126" s="52"/>
      <c r="D126" s="52"/>
      <c r="E126" s="52"/>
      <c r="F126" s="52"/>
    </row>
    <row r="127" spans="1:7" ht="15" customHeight="1" x14ac:dyDescent="0.3">
      <c r="B127" s="5"/>
      <c r="C127" s="5"/>
      <c r="D127" s="5"/>
      <c r="E127" s="5"/>
      <c r="F127" s="5"/>
    </row>
    <row r="128" spans="1:7" ht="84" customHeight="1" x14ac:dyDescent="0.2">
      <c r="A128" s="20">
        <v>6</v>
      </c>
      <c r="B128" s="46" t="s">
        <v>97</v>
      </c>
      <c r="C128" s="46"/>
      <c r="D128" s="46"/>
      <c r="E128" s="46"/>
      <c r="F128" s="46"/>
      <c r="G128" s="21"/>
    </row>
  </sheetData>
  <sheetProtection sheet="1" objects="1" scenarios="1"/>
  <mergeCells count="15">
    <mergeCell ref="B10:G10"/>
    <mergeCell ref="B11:G11"/>
    <mergeCell ref="B12:G12"/>
    <mergeCell ref="B13:G13"/>
    <mergeCell ref="B128:F128"/>
    <mergeCell ref="B102:G102"/>
    <mergeCell ref="B103:G103"/>
    <mergeCell ref="B120:F120"/>
    <mergeCell ref="B124:F124"/>
    <mergeCell ref="B126:F126"/>
    <mergeCell ref="B14:G14"/>
    <mergeCell ref="C21:G21"/>
    <mergeCell ref="B16:D16"/>
    <mergeCell ref="B17:E17"/>
    <mergeCell ref="B18:E18"/>
  </mergeCells>
  <pageMargins left="1.06" right="0.41" top="0.28999999999999998" bottom="0" header="0.25" footer="0.21"/>
  <pageSetup scale="4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Building Societies</vt:lpstr>
      <vt:lpstr>'Building Societies'!Print_Area</vt:lpstr>
    </vt:vector>
  </TitlesOfParts>
  <Company>BOJ</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Desrene H</dc:creator>
  <cp:lastModifiedBy>Rowena Atkinson</cp:lastModifiedBy>
  <cp:lastPrinted>2014-09-09T19:47:17Z</cp:lastPrinted>
  <dcterms:created xsi:type="dcterms:W3CDTF">2013-05-29T22:02:01Z</dcterms:created>
  <dcterms:modified xsi:type="dcterms:W3CDTF">2014-09-24T16:41:04Z</dcterms:modified>
</cp:coreProperties>
</file>